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0" windowWidth="11655" windowHeight="6495" tabRatio="755" firstSheet="1" activeTab="1"/>
  </bookViews>
  <sheets>
    <sheet name="Start Dates and events" sheetId="17" state="hidden" r:id="rId1"/>
    <sheet name="IGA All Banners" sheetId="1" r:id="rId2"/>
    <sheet name="Data" sheetId="15" state="hidden" r:id="rId3"/>
    <sheet name="Charity" sheetId="16" state="hidden" r:id="rId4"/>
  </sheets>
  <definedNames>
    <definedName name="Charity">Data!$D$1</definedName>
    <definedName name="Fortnightly">Data!$B$1:$B$13</definedName>
    <definedName name="IGAE_Start" localSheetId="0">#REF!</definedName>
    <definedName name="IGAE_Start">#REF!</definedName>
    <definedName name="IGAX_Start" localSheetId="0">#REF!</definedName>
    <definedName name="IGAX_Start">#REF!</definedName>
    <definedName name="IND_Start" localSheetId="0">#REF!</definedName>
    <definedName name="IND_Start">#REF!</definedName>
    <definedName name="LDLP">Data!$C$1:$C$2</definedName>
    <definedName name="LDLP_Start">#REF!</definedName>
    <definedName name="_xlnm.Print_Area" localSheetId="0">'Start Dates and events'!$A$1:$F$29</definedName>
    <definedName name="_xlnm.Print_Titles" localSheetId="3">Charity!$1:$7</definedName>
    <definedName name="_xlnm.Print_Titles" localSheetId="1">'IGA All Banners'!$1:$10</definedName>
    <definedName name="SCAN_Start" localSheetId="0">#REF!</definedName>
    <definedName name="SCAN_Start">#REF!</definedName>
    <definedName name="Start_Dates">#REF!</definedName>
    <definedName name="SUPA_Start" localSheetId="0">'IGA All Banners'!$H$11:$H$35</definedName>
    <definedName name="SUPA_Start">'IGA All Banners'!$H$11:$H$35</definedName>
    <definedName name="TPR_Start" localSheetId="0">#REF!</definedName>
    <definedName name="TPR_Start">#REF!</definedName>
    <definedName name="TPR_Start_Dates" localSheetId="0">'Start Dates and events'!$C$5:$C$26</definedName>
    <definedName name="TPR_Start_Dates">#REF!</definedName>
    <definedName name="Week_1">Data!$A$1</definedName>
    <definedName name="Week_26">Data!$A$26</definedName>
    <definedName name="Weekly">Data!$A$1:$A$26</definedName>
    <definedName name="Weekly_Start_Dates" localSheetId="0">'Start Dates and events'!$B$4:$B$28</definedName>
    <definedName name="Weekly_Start_Dates">#REF!</definedName>
    <definedName name="WStart" localSheetId="0">'Start Dates and events'!$B$4:$B$28</definedName>
    <definedName name="WStart">#REF!</definedName>
  </definedNames>
  <calcPr calcId="145621"/>
</workbook>
</file>

<file path=xl/calcChain.xml><?xml version="1.0" encoding="utf-8"?>
<calcChain xmlns="http://schemas.openxmlformats.org/spreadsheetml/2006/main">
  <c r="B2" i="1" l="1"/>
  <c r="C2" i="15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F66" i="16"/>
  <c r="E66" i="16"/>
  <c r="F65" i="16"/>
  <c r="E65" i="16"/>
  <c r="F64" i="16"/>
  <c r="E64" i="16"/>
  <c r="F63" i="16"/>
  <c r="E63" i="16"/>
  <c r="F62" i="16"/>
  <c r="E62" i="16"/>
  <c r="F61" i="16"/>
  <c r="E61" i="16"/>
  <c r="F60" i="16"/>
  <c r="E60" i="16"/>
  <c r="F59" i="16"/>
  <c r="E59" i="16"/>
  <c r="F58" i="16"/>
  <c r="E58" i="16"/>
  <c r="F57" i="16"/>
  <c r="E57" i="16"/>
  <c r="F56" i="16"/>
  <c r="E56" i="16"/>
  <c r="F55" i="16"/>
  <c r="E55" i="16"/>
  <c r="F54" i="16"/>
  <c r="E54" i="16"/>
  <c r="F53" i="16"/>
  <c r="E53" i="16"/>
  <c r="F52" i="16"/>
  <c r="E52" i="16"/>
  <c r="F51" i="16"/>
  <c r="E51" i="16"/>
  <c r="F50" i="16"/>
  <c r="E50" i="16"/>
  <c r="F49" i="16"/>
  <c r="E49" i="16"/>
  <c r="F48" i="16"/>
  <c r="E48" i="16"/>
  <c r="F47" i="16"/>
  <c r="E47" i="16"/>
  <c r="F46" i="16"/>
  <c r="E46" i="16"/>
  <c r="F45" i="16"/>
  <c r="E45" i="16"/>
  <c r="F44" i="16"/>
  <c r="E44" i="16"/>
  <c r="F43" i="16"/>
  <c r="E43" i="16"/>
  <c r="F42" i="16"/>
  <c r="E42" i="16"/>
  <c r="F41" i="16"/>
  <c r="E41" i="16"/>
  <c r="F40" i="16"/>
  <c r="E40" i="16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E8" i="16"/>
  <c r="F8" i="16"/>
  <c r="B2" i="15"/>
  <c r="B3" i="15" s="1"/>
  <c r="B4" i="15" s="1"/>
  <c r="B5" i="15" s="1"/>
  <c r="B6" i="15" s="1"/>
  <c r="B7" i="15" s="1"/>
  <c r="B8" i="15" s="1"/>
  <c r="B9" i="15" s="1"/>
  <c r="B10" i="15" s="1"/>
  <c r="B11" i="15" s="1"/>
  <c r="B12" i="15" s="1"/>
  <c r="B13" i="15" s="1"/>
  <c r="A2" i="15"/>
  <c r="A3" i="15" s="1"/>
  <c r="A4" i="15" s="1"/>
  <c r="A5" i="15" s="1"/>
  <c r="A6" i="15" s="1"/>
  <c r="A7" i="15" s="1"/>
  <c r="A8" i="15" s="1"/>
  <c r="A9" i="15" s="1"/>
  <c r="A10" i="15" s="1"/>
  <c r="A11" i="15" l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l="1"/>
  <c r="A23" i="15" s="1"/>
  <c r="A24" i="15" s="1"/>
  <c r="A25" i="15" s="1"/>
  <c r="A26" i="15" s="1"/>
  <c r="B5" i="17"/>
  <c r="B6" i="17" s="1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D2" i="1" l="1"/>
</calcChain>
</file>

<file path=xl/sharedStrings.xml><?xml version="1.0" encoding="utf-8"?>
<sst xmlns="http://schemas.openxmlformats.org/spreadsheetml/2006/main" count="90" uniqueCount="65">
  <si>
    <t>Promotional Period</t>
  </si>
  <si>
    <t>From:</t>
  </si>
  <si>
    <t>Promotion</t>
  </si>
  <si>
    <t>Date W/C</t>
  </si>
  <si>
    <t>Group No.</t>
  </si>
  <si>
    <t xml:space="preserve">Product </t>
  </si>
  <si>
    <t>Description</t>
  </si>
  <si>
    <t>Size</t>
  </si>
  <si>
    <t>Supplier Name:</t>
  </si>
  <si>
    <t>Contact Number:</t>
  </si>
  <si>
    <t>Supplier Number:</t>
  </si>
  <si>
    <t>To:</t>
  </si>
  <si>
    <t>Date Submitted:</t>
  </si>
  <si>
    <t>Office Use Only</t>
  </si>
  <si>
    <t>Input By:</t>
  </si>
  <si>
    <t>Representative Signature:</t>
  </si>
  <si>
    <t>Fax:</t>
  </si>
  <si>
    <t>Mobile:</t>
  </si>
  <si>
    <t>E-Mail:</t>
  </si>
  <si>
    <t>Confirmed</t>
  </si>
  <si>
    <t>Date</t>
  </si>
  <si>
    <t>Deals quoted are firm to the specified date unless replaced by a new written submission. Price changes can not be accepted less than four weeks prior to promotion date. Please ensure electronic images are available</t>
  </si>
  <si>
    <t>Weekly Promotions</t>
  </si>
  <si>
    <t>Postal Address</t>
  </si>
  <si>
    <t>Representative:</t>
  </si>
  <si>
    <t xml:space="preserve">SIW Product or </t>
  </si>
  <si>
    <t>Charity Promotion</t>
  </si>
  <si>
    <t xml:space="preserve">Product or </t>
  </si>
  <si>
    <t>Carton</t>
  </si>
  <si>
    <t>Charity</t>
  </si>
  <si>
    <t>Total</t>
  </si>
  <si>
    <t>Co-op</t>
  </si>
  <si>
    <t>Deal</t>
  </si>
  <si>
    <t>Donation</t>
  </si>
  <si>
    <t>Week</t>
  </si>
  <si>
    <t>Weekly</t>
  </si>
  <si>
    <t>LDLP</t>
  </si>
  <si>
    <t>Special Promotions</t>
  </si>
  <si>
    <t>Confirmed Half Page</t>
  </si>
  <si>
    <t>2 week promotion</t>
  </si>
  <si>
    <t>Product Description</t>
  </si>
  <si>
    <t>05/01/2016 (End)</t>
  </si>
  <si>
    <t>Promotional Start Dates - 161</t>
  </si>
  <si>
    <t>06/01/2016 (Start)</t>
  </si>
  <si>
    <t>30/03/2016 (Start)</t>
  </si>
  <si>
    <t>29/03/2016 (End)</t>
  </si>
  <si>
    <t>28/06/2016 (End)</t>
  </si>
  <si>
    <t>Suggested</t>
  </si>
  <si>
    <t>Retail</t>
  </si>
  <si>
    <t>Comments</t>
  </si>
  <si>
    <t>New Years Eve</t>
  </si>
  <si>
    <t>Aussie Made</t>
  </si>
  <si>
    <t>Back to School</t>
  </si>
  <si>
    <t>Aussie Made (inc Australia Day)/ Back to school</t>
  </si>
  <si>
    <t>National IGA Major Sales Event.</t>
  </si>
  <si>
    <t>Freezer Sale</t>
  </si>
  <si>
    <t>Easter Countdown</t>
  </si>
  <si>
    <t>Easter</t>
  </si>
  <si>
    <t>Easter (Good Friday Week)</t>
  </si>
  <si>
    <t>Health and Beauty Sale</t>
  </si>
  <si>
    <t>National IGA Major Sales Event. (Anzac Day)</t>
  </si>
  <si>
    <t>Mothers Day</t>
  </si>
  <si>
    <t>Great Night In (Snacks, Confect,Drinks)</t>
  </si>
  <si>
    <t>Coughs and Colds</t>
  </si>
  <si>
    <t>Winter Warmers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</si>
</sst>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"/>
    <numFmt numFmtId="165" formatCode="&quot;$&quot;#,##0.00"/>
    <numFmt numFmtId="166" formatCode="[$-C09]dd\-mmm\-yy;@"/>
  </numFmts>
  <fonts count="15" x14ac:knownFonts="1">
    <font>
      <sz val="10"/>
      <name val="Times New Roman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24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b/>
      <u/>
      <sz val="26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sz val="18"/>
      <color theme="5" tint="-0.249977111117893"/>
      <name val="Times New Roman"/>
      <family val="1"/>
    </font>
    <font>
      <sz val="10"/>
      <color theme="1"/>
      <name val="Arial"/>
      <family val="2"/>
    </font>
    <font>
      <sz val="16"/>
      <name val="Times New Roman"/>
      <family val="1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3" fillId="0" borderId="0"/>
    <xf numFmtId="0" fontId="3" fillId="0" borderId="0"/>
    <xf numFmtId="0" fontId="12" fillId="0" borderId="0"/>
  </cellStyleXfs>
  <cellXfs count="12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/>
    <xf numFmtId="15" fontId="0" fillId="0" borderId="1" xfId="0" applyNumberFormat="1" applyBorder="1"/>
    <xf numFmtId="49" fontId="0" fillId="0" borderId="4" xfId="0" applyNumberFormat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2" borderId="0" xfId="0" applyFill="1"/>
    <xf numFmtId="14" fontId="0" fillId="0" borderId="4" xfId="0" applyNumberFormat="1" applyBorder="1"/>
    <xf numFmtId="14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16" fontId="0" fillId="0" borderId="0" xfId="0" applyNumberFormat="1"/>
    <xf numFmtId="166" fontId="0" fillId="0" borderId="0" xfId="0" applyNumberFormat="1"/>
    <xf numFmtId="0" fontId="3" fillId="0" borderId="2" xfId="0" applyFon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5" fontId="0" fillId="0" borderId="0" xfId="0" applyNumberFormat="1"/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49" fontId="3" fillId="0" borderId="4" xfId="0" applyNumberFormat="1" applyFon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  <xf numFmtId="49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165" fontId="3" fillId="0" borderId="2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left"/>
    </xf>
    <xf numFmtId="165" fontId="0" fillId="0" borderId="3" xfId="0" applyNumberFormat="1" applyBorder="1"/>
    <xf numFmtId="165" fontId="0" fillId="0" borderId="5" xfId="0" applyNumberFormat="1" applyBorder="1" applyAlignment="1">
      <alignment horizontal="center"/>
    </xf>
    <xf numFmtId="165" fontId="0" fillId="0" borderId="5" xfId="0" applyNumberFormat="1" applyBorder="1"/>
    <xf numFmtId="0" fontId="0" fillId="0" borderId="1" xfId="0" applyBorder="1" applyProtection="1">
      <protection locked="0"/>
    </xf>
    <xf numFmtId="0" fontId="0" fillId="0" borderId="0" xfId="0" applyBorder="1"/>
    <xf numFmtId="0" fontId="0" fillId="0" borderId="4" xfId="0" applyBorder="1" applyProtection="1">
      <protection locked="0"/>
    </xf>
    <xf numFmtId="0" fontId="3" fillId="0" borderId="0" xfId="2"/>
    <xf numFmtId="0" fontId="3" fillId="0" borderId="0" xfId="2" applyFill="1"/>
    <xf numFmtId="0" fontId="8" fillId="0" borderId="5" xfId="2" applyFont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9" fillId="0" borderId="5" xfId="2" applyFont="1" applyBorder="1"/>
    <xf numFmtId="0" fontId="9" fillId="0" borderId="5" xfId="2" applyFont="1" applyFill="1" applyBorder="1"/>
    <xf numFmtId="0" fontId="10" fillId="0" borderId="5" xfId="2" applyFont="1" applyFill="1" applyBorder="1"/>
    <xf numFmtId="0" fontId="2" fillId="0" borderId="5" xfId="2" applyFont="1" applyFill="1" applyBorder="1"/>
    <xf numFmtId="0" fontId="11" fillId="0" borderId="5" xfId="2" applyFont="1" applyFill="1" applyBorder="1"/>
    <xf numFmtId="0" fontId="9" fillId="0" borderId="3" xfId="2" applyFont="1" applyBorder="1"/>
    <xf numFmtId="0" fontId="3" fillId="0" borderId="5" xfId="2" applyFill="1" applyBorder="1"/>
    <xf numFmtId="0" fontId="9" fillId="0" borderId="2" xfId="2" applyFont="1" applyBorder="1"/>
    <xf numFmtId="0" fontId="9" fillId="0" borderId="2" xfId="2" applyFont="1" applyFill="1" applyBorder="1"/>
    <xf numFmtId="0" fontId="9" fillId="0" borderId="3" xfId="2" applyFont="1" applyFill="1" applyBorder="1"/>
    <xf numFmtId="166" fontId="0" fillId="0" borderId="5" xfId="0" applyNumberFormat="1" applyFill="1" applyBorder="1" applyProtection="1"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5" xfId="0" applyNumberFormat="1" applyFont="1" applyFill="1" applyBorder="1" applyAlignment="1" applyProtection="1">
      <alignment horizontal="center"/>
      <protection locked="0"/>
    </xf>
    <xf numFmtId="165" fontId="0" fillId="0" borderId="8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right"/>
    </xf>
    <xf numFmtId="49" fontId="0" fillId="0" borderId="1" xfId="0" applyNumberFormat="1" applyFill="1" applyBorder="1"/>
    <xf numFmtId="49" fontId="0" fillId="0" borderId="0" xfId="0" applyNumberForma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6" fontId="0" fillId="0" borderId="5" xfId="0" applyNumberFormat="1" applyFill="1" applyBorder="1"/>
    <xf numFmtId="49" fontId="3" fillId="0" borderId="3" xfId="0" applyNumberFormat="1" applyFon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1" xfId="0" applyFill="1" applyBorder="1"/>
    <xf numFmtId="0" fontId="0" fillId="0" borderId="4" xfId="0" applyFill="1" applyBorder="1"/>
    <xf numFmtId="165" fontId="3" fillId="0" borderId="5" xfId="0" applyNumberFormat="1" applyFont="1" applyFill="1" applyBorder="1" applyAlignment="1" applyProtection="1">
      <alignment horizontal="left"/>
      <protection locked="0"/>
    </xf>
    <xf numFmtId="0" fontId="9" fillId="0" borderId="5" xfId="2" applyFont="1" applyBorder="1" applyAlignment="1">
      <alignment wrapText="1"/>
    </xf>
    <xf numFmtId="0" fontId="9" fillId="3" borderId="10" xfId="2" applyFont="1" applyFill="1" applyBorder="1"/>
    <xf numFmtId="14" fontId="9" fillId="3" borderId="10" xfId="2" applyNumberFormat="1" applyFont="1" applyFill="1" applyBorder="1"/>
    <xf numFmtId="0" fontId="3" fillId="3" borderId="10" xfId="2" applyFill="1" applyBorder="1"/>
    <xf numFmtId="14" fontId="3" fillId="3" borderId="10" xfId="2" applyNumberFormat="1" applyFill="1" applyBorder="1"/>
    <xf numFmtId="165" fontId="0" fillId="0" borderId="5" xfId="0" applyNumberFormat="1" applyBorder="1" applyAlignment="1">
      <alignment horizontal="left"/>
    </xf>
    <xf numFmtId="14" fontId="9" fillId="4" borderId="7" xfId="2" applyNumberFormat="1" applyFont="1" applyFill="1" applyBorder="1"/>
    <xf numFmtId="14" fontId="9" fillId="5" borderId="7" xfId="2" applyNumberFormat="1" applyFont="1" applyFill="1" applyBorder="1"/>
    <xf numFmtId="14" fontId="9" fillId="5" borderId="11" xfId="2" applyNumberFormat="1" applyFont="1" applyFill="1" applyBorder="1"/>
    <xf numFmtId="14" fontId="9" fillId="6" borderId="10" xfId="2" applyNumberFormat="1" applyFont="1" applyFill="1" applyBorder="1"/>
    <xf numFmtId="0" fontId="9" fillId="6" borderId="10" xfId="2" applyFont="1" applyFill="1" applyBorder="1"/>
    <xf numFmtId="0" fontId="3" fillId="6" borderId="10" xfId="2" applyFill="1" applyBorder="1"/>
    <xf numFmtId="0" fontId="13" fillId="0" borderId="5" xfId="2" applyFont="1" applyBorder="1" applyAlignment="1">
      <alignment wrapText="1"/>
    </xf>
    <xf numFmtId="16" fontId="0" fillId="7" borderId="0" xfId="0" applyNumberFormat="1" applyFill="1"/>
    <xf numFmtId="14" fontId="14" fillId="6" borderId="3" xfId="2" applyNumberFormat="1" applyFont="1" applyFill="1" applyBorder="1" applyAlignment="1">
      <alignment horizontal="center" vertical="center" wrapText="1"/>
    </xf>
    <xf numFmtId="14" fontId="14" fillId="3" borderId="2" xfId="2" applyNumberFormat="1" applyFont="1" applyFill="1" applyBorder="1" applyAlignment="1">
      <alignment horizontal="center" wrapText="1"/>
    </xf>
    <xf numFmtId="14" fontId="14" fillId="3" borderId="3" xfId="2" applyNumberFormat="1" applyFont="1" applyFill="1" applyBorder="1" applyAlignment="1">
      <alignment horizontal="center" wrapText="1"/>
    </xf>
    <xf numFmtId="14" fontId="14" fillId="6" borderId="2" xfId="2" applyNumberFormat="1" applyFont="1" applyFill="1" applyBorder="1" applyAlignment="1">
      <alignment horizontal="center" wrapText="1"/>
    </xf>
    <xf numFmtId="14" fontId="14" fillId="6" borderId="3" xfId="2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14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165" fontId="0" fillId="0" borderId="5" xfId="0" applyNumberFormat="1" applyFill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0" fillId="0" borderId="1" xfId="0" applyNumberFormat="1" applyFill="1" applyBorder="1" applyAlignment="1">
      <alignment horizontal="left"/>
    </xf>
    <xf numFmtId="0" fontId="0" fillId="0" borderId="1" xfId="0" applyBorder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colors>
    <mruColors>
      <color rgb="FFE6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</xdr:colOff>
      <xdr:row>1</xdr:row>
      <xdr:rowOff>0</xdr:rowOff>
    </xdr:from>
    <xdr:to>
      <xdr:col>4</xdr:col>
      <xdr:colOff>1545113</xdr:colOff>
      <xdr:row>4</xdr:row>
      <xdr:rowOff>166565</xdr:rowOff>
    </xdr:to>
    <xdr:pic>
      <xdr:nvPicPr>
        <xdr:cNvPr id="2049" name="Picture 11" descr="\\TAS\Company\Store Info &amp; Promotions\graphics\ti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0968" y="166688"/>
          <a:ext cx="1426051" cy="773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</xdr:colOff>
      <xdr:row>5</xdr:row>
      <xdr:rowOff>16668</xdr:rowOff>
    </xdr:from>
    <xdr:to>
      <xdr:col>4</xdr:col>
      <xdr:colOff>3536157</xdr:colOff>
      <xdr:row>7</xdr:row>
      <xdr:rowOff>47558</xdr:rowOff>
    </xdr:to>
    <xdr:pic>
      <xdr:nvPicPr>
        <xdr:cNvPr id="4" name="Picture 3" descr="3 new logo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21907" y="992981"/>
          <a:ext cx="3536156" cy="435702"/>
        </a:xfrm>
        <a:prstGeom prst="rect">
          <a:avLst/>
        </a:prstGeom>
      </xdr:spPr>
    </xdr:pic>
    <xdr:clientData/>
  </xdr:twoCellAnchor>
  <xdr:twoCellAnchor editAs="oneCell">
    <xdr:from>
      <xdr:col>4</xdr:col>
      <xdr:colOff>1662111</xdr:colOff>
      <xdr:row>1</xdr:row>
      <xdr:rowOff>0</xdr:rowOff>
    </xdr:from>
    <xdr:to>
      <xdr:col>4</xdr:col>
      <xdr:colOff>2869214</xdr:colOff>
      <xdr:row>4</xdr:row>
      <xdr:rowOff>157164</xdr:rowOff>
    </xdr:to>
    <xdr:pic>
      <xdr:nvPicPr>
        <xdr:cNvPr id="5" name="Picture 4" descr="IGA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84017" y="166688"/>
          <a:ext cx="1207103" cy="764382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2857501</xdr:colOff>
      <xdr:row>0</xdr:row>
      <xdr:rowOff>0</xdr:rowOff>
    </xdr:from>
    <xdr:to>
      <xdr:col>6</xdr:col>
      <xdr:colOff>1026319</xdr:colOff>
      <xdr:row>5</xdr:row>
      <xdr:rowOff>14287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9407" y="0"/>
          <a:ext cx="2657475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1590675</xdr:colOff>
      <xdr:row>0</xdr:row>
      <xdr:rowOff>0</xdr:rowOff>
    </xdr:from>
    <xdr:to>
      <xdr:col>6</xdr:col>
      <xdr:colOff>1590675</xdr:colOff>
      <xdr:row>3</xdr:row>
      <xdr:rowOff>38100</xdr:rowOff>
    </xdr:to>
    <xdr:pic>
      <xdr:nvPicPr>
        <xdr:cNvPr id="5121" name="Picture 11" descr="\\TAS\Company\Store Info &amp; Promotions\graphics\tir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1057275</xdr:colOff>
      <xdr:row>3</xdr:row>
      <xdr:rowOff>57150</xdr:rowOff>
    </xdr:to>
    <xdr:pic>
      <xdr:nvPicPr>
        <xdr:cNvPr id="5122" name="Picture 2" descr="IGA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0" y="0"/>
          <a:ext cx="10572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5"/>
  <sheetViews>
    <sheetView zoomScale="85" zoomScaleNormal="85" workbookViewId="0">
      <selection activeCell="K16" sqref="K16"/>
    </sheetView>
  </sheetViews>
  <sheetFormatPr defaultRowHeight="12.75" x14ac:dyDescent="0.2"/>
  <cols>
    <col min="1" max="1" width="11.1640625" style="48" bestFit="1" customWidth="1"/>
    <col min="2" max="2" width="20" style="48" bestFit="1" customWidth="1"/>
    <col min="3" max="3" width="27.33203125" style="48" customWidth="1"/>
    <col min="4" max="4" width="78" style="48" customWidth="1"/>
    <col min="5" max="5" width="10.83203125" style="48" hidden="1" customWidth="1"/>
    <col min="6" max="6" width="9.33203125" style="49" hidden="1" customWidth="1"/>
    <col min="7" max="16384" width="9.33203125" style="48"/>
  </cols>
  <sheetData>
    <row r="1" spans="1:6" ht="33" x14ac:dyDescent="0.45">
      <c r="A1" s="117" t="s">
        <v>42</v>
      </c>
      <c r="B1" s="118"/>
      <c r="C1" s="118"/>
      <c r="D1" s="118"/>
    </row>
    <row r="3" spans="1:6" ht="51.75" customHeight="1" x14ac:dyDescent="0.2">
      <c r="A3" s="50" t="s">
        <v>34</v>
      </c>
      <c r="B3" s="50" t="s">
        <v>35</v>
      </c>
      <c r="C3" s="50" t="s">
        <v>36</v>
      </c>
      <c r="D3" s="51" t="s">
        <v>37</v>
      </c>
      <c r="E3" s="51" t="s">
        <v>38</v>
      </c>
      <c r="F3" s="51"/>
    </row>
    <row r="4" spans="1:6" ht="22.5" customHeight="1" x14ac:dyDescent="0.35">
      <c r="A4" s="52">
        <v>1</v>
      </c>
      <c r="B4" s="94">
        <v>42368</v>
      </c>
      <c r="C4" s="101" t="s">
        <v>41</v>
      </c>
      <c r="D4" s="87" t="s">
        <v>50</v>
      </c>
      <c r="E4" s="52"/>
      <c r="F4" s="53"/>
    </row>
    <row r="5" spans="1:6" ht="23.25" customHeight="1" x14ac:dyDescent="0.35">
      <c r="A5" s="52">
        <f t="shared" ref="A5:A29" si="0">A4+1</f>
        <v>2</v>
      </c>
      <c r="B5" s="93">
        <f>B4+7</f>
        <v>42375</v>
      </c>
      <c r="C5" s="102" t="s">
        <v>43</v>
      </c>
      <c r="D5" s="87"/>
      <c r="E5" s="52"/>
      <c r="F5" s="53"/>
    </row>
    <row r="6" spans="1:6" ht="23.25" x14ac:dyDescent="0.35">
      <c r="A6" s="52">
        <f t="shared" si="0"/>
        <v>3</v>
      </c>
      <c r="B6" s="94">
        <f t="shared" ref="B6:B29" si="1">B5+7</f>
        <v>42382</v>
      </c>
      <c r="C6" s="88"/>
      <c r="D6" s="99" t="s">
        <v>51</v>
      </c>
      <c r="E6" s="52"/>
      <c r="F6" s="53"/>
    </row>
    <row r="7" spans="1:6" ht="23.25" x14ac:dyDescent="0.35">
      <c r="A7" s="52">
        <f t="shared" si="0"/>
        <v>4</v>
      </c>
      <c r="B7" s="93">
        <f t="shared" si="1"/>
        <v>42389</v>
      </c>
      <c r="C7" s="88"/>
      <c r="D7" s="99" t="s">
        <v>53</v>
      </c>
      <c r="E7" s="52"/>
      <c r="F7" s="54"/>
    </row>
    <row r="8" spans="1:6" ht="23.25" x14ac:dyDescent="0.35">
      <c r="A8" s="53">
        <f t="shared" si="0"/>
        <v>5</v>
      </c>
      <c r="B8" s="94">
        <f t="shared" si="1"/>
        <v>42396</v>
      </c>
      <c r="C8" s="89"/>
      <c r="D8" s="99" t="s">
        <v>52</v>
      </c>
      <c r="E8" s="52"/>
      <c r="F8" s="54"/>
    </row>
    <row r="9" spans="1:6" ht="23.25" x14ac:dyDescent="0.35">
      <c r="A9" s="53">
        <f t="shared" si="0"/>
        <v>6</v>
      </c>
      <c r="B9" s="93">
        <f t="shared" si="1"/>
        <v>42403</v>
      </c>
      <c r="C9" s="90"/>
      <c r="D9" s="99" t="s">
        <v>54</v>
      </c>
      <c r="E9" s="52"/>
      <c r="F9" s="55"/>
    </row>
    <row r="10" spans="1:6" ht="23.25" x14ac:dyDescent="0.35">
      <c r="A10" s="53">
        <f t="shared" si="0"/>
        <v>7</v>
      </c>
      <c r="B10" s="94">
        <f t="shared" si="1"/>
        <v>42410</v>
      </c>
      <c r="C10" s="91"/>
      <c r="D10" s="99" t="s">
        <v>54</v>
      </c>
      <c r="E10" s="52"/>
      <c r="F10" s="53"/>
    </row>
    <row r="11" spans="1:6" ht="23.25" x14ac:dyDescent="0.35">
      <c r="A11" s="53">
        <f t="shared" si="0"/>
        <v>8</v>
      </c>
      <c r="B11" s="93">
        <f t="shared" si="1"/>
        <v>42417</v>
      </c>
      <c r="C11" s="90"/>
      <c r="D11" s="99" t="s">
        <v>54</v>
      </c>
      <c r="E11" s="52"/>
      <c r="F11" s="53"/>
    </row>
    <row r="12" spans="1:6" ht="23.25" x14ac:dyDescent="0.35">
      <c r="A12" s="53">
        <f t="shared" si="0"/>
        <v>9</v>
      </c>
      <c r="B12" s="94">
        <f t="shared" si="1"/>
        <v>42424</v>
      </c>
      <c r="C12" s="88"/>
      <c r="D12" s="99" t="s">
        <v>55</v>
      </c>
      <c r="E12" s="52"/>
      <c r="F12" s="53"/>
    </row>
    <row r="13" spans="1:6" ht="23.25" customHeight="1" x14ac:dyDescent="0.35">
      <c r="A13" s="53">
        <f t="shared" si="0"/>
        <v>10</v>
      </c>
      <c r="B13" s="93">
        <f t="shared" si="1"/>
        <v>42431</v>
      </c>
      <c r="C13" s="89"/>
      <c r="D13" s="99" t="s">
        <v>56</v>
      </c>
      <c r="E13" s="52"/>
      <c r="F13" s="56"/>
    </row>
    <row r="14" spans="1:6" ht="23.25" customHeight="1" x14ac:dyDescent="0.35">
      <c r="A14" s="53">
        <f t="shared" si="0"/>
        <v>11</v>
      </c>
      <c r="B14" s="94">
        <f t="shared" si="1"/>
        <v>42438</v>
      </c>
      <c r="C14" s="88"/>
      <c r="D14" s="99" t="s">
        <v>57</v>
      </c>
      <c r="E14" s="52"/>
      <c r="F14" s="53"/>
    </row>
    <row r="15" spans="1:6" ht="23.25" x14ac:dyDescent="0.35">
      <c r="A15" s="53">
        <f t="shared" si="0"/>
        <v>12</v>
      </c>
      <c r="B15" s="93">
        <f t="shared" si="1"/>
        <v>42445</v>
      </c>
      <c r="C15" s="88"/>
      <c r="D15" s="99" t="s">
        <v>57</v>
      </c>
      <c r="E15" s="52"/>
      <c r="F15" s="53"/>
    </row>
    <row r="16" spans="1:6" ht="23.25" x14ac:dyDescent="0.35">
      <c r="A16" s="53">
        <f t="shared" si="0"/>
        <v>13</v>
      </c>
      <c r="B16" s="94">
        <f t="shared" si="1"/>
        <v>42452</v>
      </c>
      <c r="C16" s="103" t="s">
        <v>45</v>
      </c>
      <c r="D16" s="99" t="s">
        <v>58</v>
      </c>
      <c r="E16" s="52"/>
      <c r="F16" s="53"/>
    </row>
    <row r="17" spans="1:6" ht="23.25" customHeight="1" x14ac:dyDescent="0.35">
      <c r="A17" s="53">
        <f t="shared" si="0"/>
        <v>14</v>
      </c>
      <c r="B17" s="93">
        <f t="shared" si="1"/>
        <v>42459</v>
      </c>
      <c r="C17" s="104" t="s">
        <v>44</v>
      </c>
      <c r="D17" s="99" t="s">
        <v>59</v>
      </c>
      <c r="E17" s="52"/>
      <c r="F17" s="58"/>
    </row>
    <row r="18" spans="1:6" ht="23.25" customHeight="1" x14ac:dyDescent="0.35">
      <c r="A18" s="53">
        <f t="shared" si="0"/>
        <v>15</v>
      </c>
      <c r="B18" s="94">
        <f t="shared" si="1"/>
        <v>42466</v>
      </c>
      <c r="C18" s="97"/>
      <c r="D18" s="99" t="s">
        <v>54</v>
      </c>
      <c r="E18" s="52"/>
      <c r="F18" s="53"/>
    </row>
    <row r="19" spans="1:6" ht="23.25" x14ac:dyDescent="0.35">
      <c r="A19" s="53">
        <f t="shared" si="0"/>
        <v>16</v>
      </c>
      <c r="B19" s="93">
        <f t="shared" si="1"/>
        <v>42473</v>
      </c>
      <c r="C19" s="97"/>
      <c r="D19" s="99" t="s">
        <v>54</v>
      </c>
      <c r="E19" s="52"/>
      <c r="F19" s="53"/>
    </row>
    <row r="20" spans="1:6" ht="23.25" x14ac:dyDescent="0.35">
      <c r="A20" s="53">
        <f t="shared" si="0"/>
        <v>17</v>
      </c>
      <c r="B20" s="94">
        <f t="shared" si="1"/>
        <v>42480</v>
      </c>
      <c r="C20" s="97"/>
      <c r="D20" s="99" t="s">
        <v>60</v>
      </c>
      <c r="E20" s="52"/>
      <c r="F20" s="53"/>
    </row>
    <row r="21" spans="1:6" ht="23.25" x14ac:dyDescent="0.35">
      <c r="A21" s="53">
        <f t="shared" si="0"/>
        <v>18</v>
      </c>
      <c r="B21" s="93">
        <f t="shared" si="1"/>
        <v>42487</v>
      </c>
      <c r="C21" s="98"/>
      <c r="D21" s="99"/>
      <c r="E21" s="52"/>
      <c r="F21" s="53"/>
    </row>
    <row r="22" spans="1:6" ht="23.25" x14ac:dyDescent="0.35">
      <c r="A22" s="53">
        <f t="shared" si="0"/>
        <v>19</v>
      </c>
      <c r="B22" s="94">
        <f t="shared" si="1"/>
        <v>42494</v>
      </c>
      <c r="C22" s="96"/>
      <c r="D22" s="99" t="s">
        <v>61</v>
      </c>
      <c r="E22" s="52"/>
      <c r="F22" s="53"/>
    </row>
    <row r="23" spans="1:6" ht="23.25" x14ac:dyDescent="0.35">
      <c r="A23" s="53">
        <f t="shared" si="0"/>
        <v>20</v>
      </c>
      <c r="B23" s="93">
        <f t="shared" si="1"/>
        <v>42501</v>
      </c>
      <c r="C23" s="97"/>
      <c r="D23" s="99"/>
      <c r="E23" s="52"/>
      <c r="F23" s="53"/>
    </row>
    <row r="24" spans="1:6" ht="23.25" x14ac:dyDescent="0.35">
      <c r="A24" s="53">
        <f t="shared" si="0"/>
        <v>21</v>
      </c>
      <c r="B24" s="94">
        <f t="shared" si="1"/>
        <v>42508</v>
      </c>
      <c r="C24" s="97"/>
      <c r="D24" s="99" t="s">
        <v>62</v>
      </c>
      <c r="E24" s="52"/>
      <c r="F24" s="53"/>
    </row>
    <row r="25" spans="1:6" ht="23.25" x14ac:dyDescent="0.35">
      <c r="A25" s="53">
        <f t="shared" si="0"/>
        <v>22</v>
      </c>
      <c r="B25" s="93">
        <f t="shared" si="1"/>
        <v>42515</v>
      </c>
      <c r="C25" s="98"/>
      <c r="D25" s="99" t="s">
        <v>62</v>
      </c>
      <c r="E25" s="52"/>
      <c r="F25" s="53"/>
    </row>
    <row r="26" spans="1:6" ht="23.25" x14ac:dyDescent="0.35">
      <c r="A26" s="53">
        <f t="shared" si="0"/>
        <v>23</v>
      </c>
      <c r="B26" s="94">
        <f t="shared" si="1"/>
        <v>42522</v>
      </c>
      <c r="C26" s="96"/>
      <c r="D26" s="99" t="s">
        <v>64</v>
      </c>
      <c r="E26" s="52"/>
      <c r="F26" s="53"/>
    </row>
    <row r="27" spans="1:6" ht="23.25" x14ac:dyDescent="0.35">
      <c r="A27" s="60">
        <f t="shared" si="0"/>
        <v>24</v>
      </c>
      <c r="B27" s="93">
        <f t="shared" si="1"/>
        <v>42529</v>
      </c>
      <c r="C27" s="97"/>
      <c r="D27" s="99"/>
      <c r="E27" s="52"/>
      <c r="F27" s="54"/>
    </row>
    <row r="28" spans="1:6" ht="23.25" x14ac:dyDescent="0.35">
      <c r="A28" s="60">
        <f t="shared" si="0"/>
        <v>25</v>
      </c>
      <c r="B28" s="95">
        <f t="shared" si="1"/>
        <v>42536</v>
      </c>
      <c r="C28" s="97"/>
      <c r="D28" s="99"/>
      <c r="E28" s="59" t="s">
        <v>39</v>
      </c>
      <c r="F28" s="60"/>
    </row>
    <row r="29" spans="1:6" ht="23.25" x14ac:dyDescent="0.35">
      <c r="A29" s="61">
        <f t="shared" si="0"/>
        <v>26</v>
      </c>
      <c r="B29" s="93">
        <f t="shared" si="1"/>
        <v>42543</v>
      </c>
      <c r="C29" s="105" t="s">
        <v>46</v>
      </c>
      <c r="D29" s="99" t="s">
        <v>63</v>
      </c>
      <c r="E29" s="57"/>
      <c r="F29" s="61"/>
    </row>
    <row r="30" spans="1:6" x14ac:dyDescent="0.2">
      <c r="A30" s="49"/>
      <c r="B30" s="49"/>
      <c r="C30" s="49"/>
    </row>
    <row r="31" spans="1:6" x14ac:dyDescent="0.2">
      <c r="A31" s="49"/>
      <c r="B31" s="49"/>
      <c r="C31" s="49"/>
    </row>
    <row r="32" spans="1:6" x14ac:dyDescent="0.2">
      <c r="A32" s="49"/>
      <c r="B32" s="49"/>
      <c r="C32" s="49"/>
    </row>
    <row r="33" spans="1:3" x14ac:dyDescent="0.2">
      <c r="A33" s="49"/>
      <c r="B33" s="49"/>
      <c r="C33" s="49"/>
    </row>
    <row r="34" spans="1:3" x14ac:dyDescent="0.2">
      <c r="A34" s="49"/>
      <c r="B34" s="49"/>
      <c r="C34" s="49"/>
    </row>
    <row r="35" spans="1:3" x14ac:dyDescent="0.2">
      <c r="A35" s="49"/>
      <c r="B35" s="49"/>
      <c r="C35" s="49"/>
    </row>
    <row r="36" spans="1:3" x14ac:dyDescent="0.2">
      <c r="A36" s="49"/>
      <c r="B36" s="49"/>
      <c r="C36" s="49"/>
    </row>
    <row r="37" spans="1:3" x14ac:dyDescent="0.2">
      <c r="A37" s="49"/>
      <c r="B37" s="49"/>
      <c r="C37" s="49"/>
    </row>
    <row r="38" spans="1:3" x14ac:dyDescent="0.2">
      <c r="A38" s="49"/>
      <c r="B38" s="49"/>
      <c r="C38" s="49"/>
    </row>
    <row r="39" spans="1:3" x14ac:dyDescent="0.2">
      <c r="A39" s="49"/>
      <c r="B39" s="49"/>
      <c r="C39" s="49"/>
    </row>
    <row r="40" spans="1:3" x14ac:dyDescent="0.2">
      <c r="A40" s="49"/>
      <c r="B40" s="49"/>
      <c r="C40" s="49"/>
    </row>
    <row r="41" spans="1:3" x14ac:dyDescent="0.2">
      <c r="A41" s="49"/>
      <c r="B41" s="49"/>
      <c r="C41" s="49"/>
    </row>
    <row r="42" spans="1:3" x14ac:dyDescent="0.2">
      <c r="A42" s="49"/>
      <c r="B42" s="49"/>
      <c r="C42" s="49"/>
    </row>
    <row r="43" spans="1:3" x14ac:dyDescent="0.2">
      <c r="A43" s="49"/>
      <c r="B43" s="49"/>
      <c r="C43" s="49"/>
    </row>
    <row r="44" spans="1:3" x14ac:dyDescent="0.2">
      <c r="A44" s="49"/>
      <c r="B44" s="49"/>
      <c r="C44" s="49"/>
    </row>
    <row r="45" spans="1:3" x14ac:dyDescent="0.2">
      <c r="A45" s="49"/>
      <c r="B45" s="49"/>
      <c r="C45" s="49"/>
    </row>
    <row r="46" spans="1:3" x14ac:dyDescent="0.2">
      <c r="A46" s="49"/>
      <c r="B46" s="49"/>
      <c r="C46" s="49"/>
    </row>
    <row r="47" spans="1:3" x14ac:dyDescent="0.2">
      <c r="A47" s="49"/>
      <c r="B47" s="49"/>
      <c r="C47" s="49"/>
    </row>
    <row r="48" spans="1:3" x14ac:dyDescent="0.2">
      <c r="A48" s="49"/>
      <c r="B48" s="49"/>
      <c r="C48" s="49"/>
    </row>
    <row r="49" spans="1:3" x14ac:dyDescent="0.2">
      <c r="A49" s="49"/>
      <c r="B49" s="49"/>
      <c r="C49" s="49"/>
    </row>
    <row r="50" spans="1:3" x14ac:dyDescent="0.2">
      <c r="A50" s="49"/>
      <c r="B50" s="49"/>
      <c r="C50" s="49"/>
    </row>
    <row r="51" spans="1:3" x14ac:dyDescent="0.2">
      <c r="A51" s="49"/>
      <c r="B51" s="49"/>
      <c r="C51" s="49"/>
    </row>
    <row r="52" spans="1:3" x14ac:dyDescent="0.2">
      <c r="A52" s="49"/>
      <c r="B52" s="49"/>
      <c r="C52" s="49"/>
    </row>
    <row r="53" spans="1:3" x14ac:dyDescent="0.2">
      <c r="A53" s="49"/>
      <c r="B53" s="49"/>
      <c r="C53" s="49"/>
    </row>
    <row r="54" spans="1:3" x14ac:dyDescent="0.2">
      <c r="A54" s="49"/>
      <c r="B54" s="49"/>
      <c r="C54" s="49"/>
    </row>
    <row r="55" spans="1:3" x14ac:dyDescent="0.2">
      <c r="A55" s="49"/>
      <c r="B55" s="49"/>
      <c r="C55" s="49"/>
    </row>
    <row r="56" spans="1:3" x14ac:dyDescent="0.2">
      <c r="A56" s="49"/>
      <c r="B56" s="49"/>
      <c r="C56" s="49"/>
    </row>
    <row r="57" spans="1:3" x14ac:dyDescent="0.2">
      <c r="A57" s="49"/>
      <c r="B57" s="49"/>
      <c r="C57" s="49"/>
    </row>
    <row r="58" spans="1:3" x14ac:dyDescent="0.2">
      <c r="A58" s="49"/>
      <c r="B58" s="49"/>
      <c r="C58" s="49"/>
    </row>
    <row r="59" spans="1:3" x14ac:dyDescent="0.2">
      <c r="A59" s="49"/>
      <c r="B59" s="49"/>
      <c r="C59" s="49"/>
    </row>
    <row r="60" spans="1:3" x14ac:dyDescent="0.2">
      <c r="A60" s="49"/>
      <c r="B60" s="49"/>
      <c r="C60" s="49"/>
    </row>
    <row r="61" spans="1:3" x14ac:dyDescent="0.2">
      <c r="A61" s="49"/>
      <c r="B61" s="49"/>
      <c r="C61" s="49"/>
    </row>
    <row r="62" spans="1:3" x14ac:dyDescent="0.2">
      <c r="A62" s="49"/>
      <c r="B62" s="49"/>
      <c r="C62" s="49"/>
    </row>
    <row r="63" spans="1:3" x14ac:dyDescent="0.2">
      <c r="A63" s="49"/>
      <c r="B63" s="49"/>
      <c r="C63" s="49"/>
    </row>
    <row r="64" spans="1:3" x14ac:dyDescent="0.2">
      <c r="A64" s="49"/>
      <c r="B64" s="49"/>
      <c r="C64" s="49"/>
    </row>
    <row r="65" spans="1:3" x14ac:dyDescent="0.2">
      <c r="A65" s="49"/>
      <c r="B65" s="49"/>
      <c r="C65" s="49"/>
    </row>
  </sheetData>
  <mergeCells count="1">
    <mergeCell ref="A1:D1"/>
  </mergeCells>
  <pageMargins left="0.31496062992125984" right="0.23622047244094491" top="0.17" bottom="0.17" header="0.17" footer="0.2"/>
  <pageSetup paperSize="147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0000"/>
  </sheetPr>
  <dimension ref="A1:H66"/>
  <sheetViews>
    <sheetView tabSelected="1" zoomScale="80" zoomScaleNormal="80" workbookViewId="0">
      <selection activeCell="E22" sqref="E22"/>
    </sheetView>
  </sheetViews>
  <sheetFormatPr defaultRowHeight="12.75" x14ac:dyDescent="0.2"/>
  <cols>
    <col min="1" max="1" width="18.5" customWidth="1"/>
    <col min="2" max="2" width="17.6640625" customWidth="1"/>
    <col min="3" max="3" width="17.33203125" customWidth="1"/>
    <col min="4" max="4" width="13.33203125" customWidth="1"/>
    <col min="5" max="5" width="63.83203125" customWidth="1"/>
    <col min="6" max="6" width="14.83203125" customWidth="1"/>
    <col min="7" max="7" width="38.6640625" style="113" bestFit="1" customWidth="1"/>
    <col min="8" max="8" width="9.33203125" customWidth="1"/>
  </cols>
  <sheetData>
    <row r="1" spans="1:8" x14ac:dyDescent="0.2">
      <c r="B1" t="s">
        <v>0</v>
      </c>
    </row>
    <row r="2" spans="1:8" ht="15.75" customHeight="1" x14ac:dyDescent="0.2">
      <c r="A2" s="5" t="s">
        <v>1</v>
      </c>
      <c r="B2" s="9">
        <f>Week_1</f>
        <v>42368</v>
      </c>
      <c r="C2" s="6" t="s">
        <v>11</v>
      </c>
      <c r="D2" s="112">
        <f>Week_26</f>
        <v>42543</v>
      </c>
    </row>
    <row r="3" spans="1:8" ht="15.75" customHeight="1" x14ac:dyDescent="0.2">
      <c r="A3" s="5" t="s">
        <v>8</v>
      </c>
      <c r="B3" s="1"/>
      <c r="C3" s="1"/>
      <c r="D3" s="12"/>
    </row>
    <row r="4" spans="1:8" ht="15.75" customHeight="1" x14ac:dyDescent="0.2">
      <c r="A4" s="18" t="s">
        <v>23</v>
      </c>
      <c r="B4" s="17"/>
      <c r="C4" s="4"/>
      <c r="D4" s="14"/>
      <c r="E4" s="6"/>
    </row>
    <row r="5" spans="1:8" ht="15.75" customHeight="1" x14ac:dyDescent="0.2">
      <c r="A5" s="5" t="s">
        <v>10</v>
      </c>
      <c r="B5" s="4"/>
      <c r="C5" s="4"/>
      <c r="D5" s="14"/>
      <c r="E5" s="7"/>
    </row>
    <row r="6" spans="1:8" ht="15.75" customHeight="1" x14ac:dyDescent="0.45">
      <c r="A6" s="110" t="s">
        <v>24</v>
      </c>
      <c r="B6" s="4"/>
      <c r="C6" s="4"/>
      <c r="D6" s="14"/>
      <c r="E6" s="108"/>
      <c r="G6" s="119" t="s">
        <v>22</v>
      </c>
    </row>
    <row r="7" spans="1:8" ht="15.75" customHeight="1" x14ac:dyDescent="0.45">
      <c r="A7" s="111" t="s">
        <v>9</v>
      </c>
      <c r="B7" s="10"/>
      <c r="C7" s="11" t="s">
        <v>16</v>
      </c>
      <c r="D7" s="15"/>
      <c r="E7" s="108"/>
      <c r="G7" s="119"/>
    </row>
    <row r="8" spans="1:8" ht="15.75" customHeight="1" x14ac:dyDescent="0.2">
      <c r="A8" s="66" t="s">
        <v>17</v>
      </c>
      <c r="B8" s="67"/>
      <c r="C8" s="68" t="s">
        <v>18</v>
      </c>
      <c r="D8" s="121"/>
      <c r="E8" s="122"/>
      <c r="F8" s="83"/>
      <c r="G8" s="120"/>
    </row>
    <row r="9" spans="1:8" x14ac:dyDescent="0.2">
      <c r="A9" s="69" t="s">
        <v>2</v>
      </c>
      <c r="B9" s="70" t="s">
        <v>19</v>
      </c>
      <c r="C9" s="71" t="s">
        <v>25</v>
      </c>
      <c r="D9" s="71" t="s">
        <v>2</v>
      </c>
      <c r="E9" s="107" t="s">
        <v>40</v>
      </c>
      <c r="F9" s="71" t="s">
        <v>47</v>
      </c>
      <c r="G9" s="114" t="s">
        <v>49</v>
      </c>
    </row>
    <row r="10" spans="1:8" x14ac:dyDescent="0.2">
      <c r="A10" s="72" t="s">
        <v>3</v>
      </c>
      <c r="B10" s="73" t="s">
        <v>20</v>
      </c>
      <c r="C10" s="72" t="s">
        <v>4</v>
      </c>
      <c r="D10" s="74" t="s">
        <v>32</v>
      </c>
      <c r="E10" s="106" t="s">
        <v>7</v>
      </c>
      <c r="F10" s="74" t="s">
        <v>48</v>
      </c>
      <c r="G10" s="115"/>
    </row>
    <row r="11" spans="1:8" ht="12.75" customHeight="1" x14ac:dyDescent="0.2">
      <c r="A11" s="75"/>
      <c r="B11" s="73"/>
      <c r="C11" s="76"/>
      <c r="D11" s="77"/>
      <c r="E11" s="92"/>
      <c r="F11" s="77"/>
      <c r="G11" s="116"/>
      <c r="H11" s="20"/>
    </row>
    <row r="12" spans="1:8" ht="12.75" customHeight="1" x14ac:dyDescent="0.2">
      <c r="A12" s="75"/>
      <c r="B12" s="73"/>
      <c r="C12" s="78"/>
      <c r="D12" s="77"/>
      <c r="E12" s="92"/>
      <c r="F12" s="77"/>
      <c r="G12" s="116"/>
      <c r="H12" s="20"/>
    </row>
    <row r="13" spans="1:8" ht="12.75" customHeight="1" x14ac:dyDescent="0.2">
      <c r="A13" s="75"/>
      <c r="B13" s="73"/>
      <c r="C13" s="78"/>
      <c r="D13" s="77"/>
      <c r="E13" s="92"/>
      <c r="F13" s="77"/>
      <c r="G13" s="116"/>
      <c r="H13" s="20"/>
    </row>
    <row r="14" spans="1:8" ht="12.75" customHeight="1" x14ac:dyDescent="0.2">
      <c r="A14" s="75"/>
      <c r="B14" s="73"/>
      <c r="C14" s="78"/>
      <c r="D14" s="77"/>
      <c r="E14" s="92"/>
      <c r="F14" s="77"/>
      <c r="G14" s="116"/>
      <c r="H14" s="20"/>
    </row>
    <row r="15" spans="1:8" ht="12.75" customHeight="1" x14ac:dyDescent="0.2">
      <c r="A15" s="75"/>
      <c r="B15" s="73"/>
      <c r="C15" s="78"/>
      <c r="D15" s="77"/>
      <c r="E15" s="92"/>
      <c r="F15" s="77"/>
      <c r="G15" s="116"/>
      <c r="H15" s="20"/>
    </row>
    <row r="16" spans="1:8" ht="12.75" customHeight="1" x14ac:dyDescent="0.2">
      <c r="A16" s="75"/>
      <c r="B16" s="73"/>
      <c r="C16" s="78"/>
      <c r="D16" s="77"/>
      <c r="E16" s="92"/>
      <c r="F16" s="77"/>
      <c r="G16" s="116"/>
      <c r="H16" s="20"/>
    </row>
    <row r="17" spans="1:8" ht="12.75" customHeight="1" x14ac:dyDescent="0.2">
      <c r="A17" s="75"/>
      <c r="B17" s="73"/>
      <c r="C17" s="78"/>
      <c r="D17" s="77"/>
      <c r="E17" s="92"/>
      <c r="F17" s="77"/>
      <c r="G17" s="116"/>
      <c r="H17" s="20"/>
    </row>
    <row r="18" spans="1:8" ht="12.75" customHeight="1" x14ac:dyDescent="0.2">
      <c r="A18" s="75"/>
      <c r="B18" s="73"/>
      <c r="C18" s="78"/>
      <c r="D18" s="77"/>
      <c r="E18" s="92"/>
      <c r="F18" s="77"/>
      <c r="G18" s="116"/>
      <c r="H18" s="20"/>
    </row>
    <row r="19" spans="1:8" ht="12.75" customHeight="1" x14ac:dyDescent="0.2">
      <c r="A19" s="75"/>
      <c r="B19" s="73"/>
      <c r="C19" s="78"/>
      <c r="D19" s="77"/>
      <c r="E19" s="92"/>
      <c r="F19" s="77"/>
      <c r="G19" s="116"/>
      <c r="H19" s="20"/>
    </row>
    <row r="20" spans="1:8" ht="12.75" customHeight="1" x14ac:dyDescent="0.2">
      <c r="A20" s="75"/>
      <c r="B20" s="73"/>
      <c r="C20" s="78"/>
      <c r="D20" s="77"/>
      <c r="E20" s="92"/>
      <c r="F20" s="77"/>
      <c r="G20" s="116"/>
      <c r="H20" s="20"/>
    </row>
    <row r="21" spans="1:8" ht="12.75" customHeight="1" x14ac:dyDescent="0.2">
      <c r="A21" s="75"/>
      <c r="B21" s="73"/>
      <c r="C21" s="78"/>
      <c r="D21" s="77"/>
      <c r="E21" s="92"/>
      <c r="F21" s="77"/>
      <c r="G21" s="116"/>
      <c r="H21" s="20"/>
    </row>
    <row r="22" spans="1:8" ht="12.75" customHeight="1" x14ac:dyDescent="0.2">
      <c r="A22" s="75"/>
      <c r="B22" s="73"/>
      <c r="C22" s="78"/>
      <c r="D22" s="77"/>
      <c r="E22" s="92"/>
      <c r="F22" s="77"/>
      <c r="G22" s="116"/>
      <c r="H22" s="20"/>
    </row>
    <row r="23" spans="1:8" ht="12.75" customHeight="1" x14ac:dyDescent="0.2">
      <c r="A23" s="75"/>
      <c r="B23" s="73"/>
      <c r="C23" s="78"/>
      <c r="D23" s="77"/>
      <c r="E23" s="92"/>
      <c r="F23" s="77"/>
      <c r="G23" s="116"/>
      <c r="H23" s="20"/>
    </row>
    <row r="24" spans="1:8" ht="12.75" customHeight="1" x14ac:dyDescent="0.2">
      <c r="A24" s="75"/>
      <c r="B24" s="73"/>
      <c r="C24" s="78"/>
      <c r="D24" s="77"/>
      <c r="E24" s="92"/>
      <c r="F24" s="77"/>
      <c r="G24" s="116"/>
      <c r="H24" s="20"/>
    </row>
    <row r="25" spans="1:8" ht="12.75" customHeight="1" x14ac:dyDescent="0.2">
      <c r="A25" s="75"/>
      <c r="B25" s="73"/>
      <c r="C25" s="78"/>
      <c r="D25" s="77"/>
      <c r="E25" s="92"/>
      <c r="F25" s="77"/>
      <c r="G25" s="116"/>
      <c r="H25" s="20"/>
    </row>
    <row r="26" spans="1:8" ht="12.75" customHeight="1" x14ac:dyDescent="0.2">
      <c r="A26" s="75"/>
      <c r="B26" s="73"/>
      <c r="C26" s="78"/>
      <c r="D26" s="77"/>
      <c r="E26" s="92"/>
      <c r="F26" s="77"/>
      <c r="G26" s="116"/>
      <c r="H26" s="20"/>
    </row>
    <row r="27" spans="1:8" ht="12.75" customHeight="1" x14ac:dyDescent="0.2">
      <c r="A27" s="75"/>
      <c r="B27" s="73"/>
      <c r="C27" s="78"/>
      <c r="D27" s="77"/>
      <c r="E27" s="92"/>
      <c r="F27" s="77"/>
      <c r="G27" s="116"/>
      <c r="H27" s="20"/>
    </row>
    <row r="28" spans="1:8" ht="12.75" customHeight="1" x14ac:dyDescent="0.2">
      <c r="A28" s="75"/>
      <c r="B28" s="73"/>
      <c r="C28" s="78"/>
      <c r="D28" s="77"/>
      <c r="E28" s="92"/>
      <c r="F28" s="77"/>
      <c r="G28" s="116"/>
      <c r="H28" s="20"/>
    </row>
    <row r="29" spans="1:8" ht="12.75" customHeight="1" x14ac:dyDescent="0.2">
      <c r="A29" s="75"/>
      <c r="B29" s="73"/>
      <c r="C29" s="76"/>
      <c r="D29" s="77"/>
      <c r="E29" s="92"/>
      <c r="F29" s="77"/>
      <c r="G29" s="116"/>
      <c r="H29" s="20"/>
    </row>
    <row r="30" spans="1:8" ht="12.75" customHeight="1" x14ac:dyDescent="0.2">
      <c r="A30" s="75"/>
      <c r="B30" s="73"/>
      <c r="C30" s="78"/>
      <c r="D30" s="77"/>
      <c r="E30" s="92"/>
      <c r="F30" s="77"/>
      <c r="G30" s="116"/>
      <c r="H30" s="20"/>
    </row>
    <row r="31" spans="1:8" ht="12.75" customHeight="1" x14ac:dyDescent="0.2">
      <c r="A31" s="75"/>
      <c r="B31" s="73"/>
      <c r="C31" s="78"/>
      <c r="D31" s="77"/>
      <c r="E31" s="92"/>
      <c r="F31" s="77"/>
      <c r="G31" s="116"/>
      <c r="H31" s="20"/>
    </row>
    <row r="32" spans="1:8" ht="12.75" customHeight="1" x14ac:dyDescent="0.2">
      <c r="A32" s="75"/>
      <c r="B32" s="79"/>
      <c r="C32" s="78"/>
      <c r="D32" s="80"/>
      <c r="E32" s="92"/>
      <c r="F32" s="80"/>
      <c r="G32" s="116"/>
      <c r="H32" s="20"/>
    </row>
    <row r="33" spans="1:8" ht="12.75" customHeight="1" x14ac:dyDescent="0.2">
      <c r="A33" s="75"/>
      <c r="B33" s="79"/>
      <c r="C33" s="81"/>
      <c r="D33" s="80"/>
      <c r="E33" s="92"/>
      <c r="F33" s="80"/>
      <c r="G33" s="116"/>
      <c r="H33" s="20"/>
    </row>
    <row r="34" spans="1:8" ht="12.75" customHeight="1" x14ac:dyDescent="0.2">
      <c r="A34" s="75"/>
      <c r="B34" s="79"/>
      <c r="C34" s="81"/>
      <c r="D34" s="80"/>
      <c r="E34" s="92"/>
      <c r="F34" s="80"/>
      <c r="G34" s="116"/>
      <c r="H34" s="20"/>
    </row>
    <row r="35" spans="1:8" ht="12.75" customHeight="1" x14ac:dyDescent="0.2">
      <c r="A35" s="75"/>
      <c r="B35" s="79"/>
      <c r="C35" s="81"/>
      <c r="D35" s="80"/>
      <c r="E35" s="92"/>
      <c r="F35" s="80"/>
      <c r="G35" s="116"/>
      <c r="H35" s="20"/>
    </row>
    <row r="36" spans="1:8" ht="12.75" customHeight="1" x14ac:dyDescent="0.2">
      <c r="A36" s="75"/>
      <c r="B36" s="79"/>
      <c r="C36" s="81"/>
      <c r="D36" s="80"/>
      <c r="E36" s="92"/>
      <c r="F36" s="80"/>
      <c r="G36" s="116"/>
      <c r="H36" s="20"/>
    </row>
    <row r="37" spans="1:8" ht="12.75" customHeight="1" x14ac:dyDescent="0.2">
      <c r="A37" s="75"/>
      <c r="B37" s="79"/>
      <c r="C37" s="81"/>
      <c r="D37" s="80"/>
      <c r="E37" s="92"/>
      <c r="F37" s="80"/>
      <c r="G37" s="116"/>
      <c r="H37" s="20"/>
    </row>
    <row r="38" spans="1:8" ht="12.75" customHeight="1" x14ac:dyDescent="0.2">
      <c r="A38" s="75"/>
      <c r="B38" s="79"/>
      <c r="C38" s="81"/>
      <c r="D38" s="80"/>
      <c r="E38" s="92"/>
      <c r="F38" s="80"/>
      <c r="G38" s="116"/>
      <c r="H38" s="20"/>
    </row>
    <row r="39" spans="1:8" ht="12.75" customHeight="1" x14ac:dyDescent="0.2">
      <c r="A39" s="75"/>
      <c r="B39" s="79"/>
      <c r="C39" s="81"/>
      <c r="D39" s="80"/>
      <c r="E39" s="92"/>
      <c r="F39" s="80"/>
      <c r="G39" s="116"/>
    </row>
    <row r="40" spans="1:8" ht="12.75" customHeight="1" x14ac:dyDescent="0.2">
      <c r="A40" s="75"/>
      <c r="B40" s="79"/>
      <c r="C40" s="81"/>
      <c r="D40" s="80"/>
      <c r="E40" s="92"/>
      <c r="F40" s="80"/>
      <c r="G40" s="116"/>
    </row>
    <row r="41" spans="1:8" ht="12.75" customHeight="1" x14ac:dyDescent="0.2">
      <c r="A41" s="75"/>
      <c r="B41" s="79"/>
      <c r="C41" s="81"/>
      <c r="D41" s="80"/>
      <c r="E41" s="92"/>
      <c r="F41" s="80"/>
      <c r="G41" s="116"/>
    </row>
    <row r="42" spans="1:8" ht="12.75" customHeight="1" x14ac:dyDescent="0.2">
      <c r="A42" s="75"/>
      <c r="B42" s="79"/>
      <c r="C42" s="81"/>
      <c r="D42" s="80"/>
      <c r="E42" s="92"/>
      <c r="F42" s="80"/>
      <c r="G42" s="116"/>
    </row>
    <row r="43" spans="1:8" ht="12.75" customHeight="1" x14ac:dyDescent="0.2">
      <c r="A43" s="75"/>
      <c r="B43" s="79"/>
      <c r="C43" s="81"/>
      <c r="D43" s="80"/>
      <c r="E43" s="92"/>
      <c r="F43" s="80"/>
      <c r="G43" s="116"/>
    </row>
    <row r="44" spans="1:8" ht="12.75" customHeight="1" x14ac:dyDescent="0.2">
      <c r="A44" s="75"/>
      <c r="B44" s="79"/>
      <c r="C44" s="81"/>
      <c r="D44" s="80"/>
      <c r="E44" s="92"/>
      <c r="F44" s="80"/>
      <c r="G44" s="116"/>
    </row>
    <row r="45" spans="1:8" ht="12.75" customHeight="1" x14ac:dyDescent="0.2">
      <c r="A45" s="75"/>
      <c r="B45" s="79"/>
      <c r="C45" s="81"/>
      <c r="D45" s="80"/>
      <c r="E45" s="92"/>
      <c r="F45" s="80"/>
      <c r="G45" s="116"/>
    </row>
    <row r="46" spans="1:8" ht="12.75" customHeight="1" x14ac:dyDescent="0.2">
      <c r="A46" s="75"/>
      <c r="B46" s="79"/>
      <c r="C46" s="81"/>
      <c r="D46" s="80"/>
      <c r="E46" s="92"/>
      <c r="F46" s="80"/>
      <c r="G46" s="116"/>
    </row>
    <row r="47" spans="1:8" ht="12.75" customHeight="1" x14ac:dyDescent="0.2">
      <c r="A47" s="75"/>
      <c r="B47" s="79"/>
      <c r="C47" s="81"/>
      <c r="D47" s="80"/>
      <c r="E47" s="92"/>
      <c r="F47" s="80"/>
      <c r="G47" s="116"/>
    </row>
    <row r="48" spans="1:8" ht="12.75" customHeight="1" x14ac:dyDescent="0.2">
      <c r="A48" s="75"/>
      <c r="B48" s="79"/>
      <c r="C48" s="81"/>
      <c r="D48" s="80"/>
      <c r="E48" s="92"/>
      <c r="F48" s="80"/>
      <c r="G48" s="116"/>
    </row>
    <row r="49" spans="1:7" ht="12.75" customHeight="1" x14ac:dyDescent="0.2">
      <c r="A49" s="75"/>
      <c r="B49" s="79"/>
      <c r="C49" s="81"/>
      <c r="D49" s="80"/>
      <c r="E49" s="92"/>
      <c r="F49" s="80"/>
      <c r="G49" s="116"/>
    </row>
    <row r="50" spans="1:7" ht="12.75" customHeight="1" x14ac:dyDescent="0.2">
      <c r="A50" s="75"/>
      <c r="B50" s="79"/>
      <c r="C50" s="81"/>
      <c r="D50" s="80"/>
      <c r="E50" s="92"/>
      <c r="F50" s="80"/>
      <c r="G50" s="116"/>
    </row>
    <row r="51" spans="1:7" ht="12.75" customHeight="1" x14ac:dyDescent="0.2">
      <c r="A51" s="75"/>
      <c r="B51" s="79"/>
      <c r="C51" s="81"/>
      <c r="D51" s="80"/>
      <c r="E51" s="92"/>
      <c r="F51" s="80"/>
      <c r="G51" s="116"/>
    </row>
    <row r="52" spans="1:7" ht="12.75" customHeight="1" x14ac:dyDescent="0.2">
      <c r="A52" s="75"/>
      <c r="B52" s="79"/>
      <c r="C52" s="81"/>
      <c r="D52" s="80"/>
      <c r="E52" s="92"/>
      <c r="F52" s="80"/>
      <c r="G52" s="116"/>
    </row>
    <row r="53" spans="1:7" ht="12.75" customHeight="1" x14ac:dyDescent="0.2">
      <c r="A53" s="75"/>
      <c r="B53" s="79"/>
      <c r="C53" s="81"/>
      <c r="D53" s="80"/>
      <c r="E53" s="92"/>
      <c r="F53" s="80"/>
      <c r="G53" s="116"/>
    </row>
    <row r="54" spans="1:7" ht="12.75" customHeight="1" x14ac:dyDescent="0.2">
      <c r="A54" s="75"/>
      <c r="B54" s="79"/>
      <c r="C54" s="81"/>
      <c r="D54" s="80"/>
      <c r="E54" s="92"/>
      <c r="F54" s="80"/>
      <c r="G54" s="116"/>
    </row>
    <row r="55" spans="1:7" ht="12.75" customHeight="1" x14ac:dyDescent="0.2">
      <c r="A55" s="75"/>
      <c r="B55" s="79"/>
      <c r="C55" s="81"/>
      <c r="D55" s="80"/>
      <c r="E55" s="92"/>
      <c r="F55" s="80"/>
      <c r="G55" s="116"/>
    </row>
    <row r="56" spans="1:7" ht="12.75" customHeight="1" x14ac:dyDescent="0.2">
      <c r="A56" s="75"/>
      <c r="B56" s="79"/>
      <c r="C56" s="81"/>
      <c r="D56" s="80"/>
      <c r="E56" s="92"/>
      <c r="F56" s="80"/>
      <c r="G56" s="116"/>
    </row>
    <row r="57" spans="1:7" ht="12.75" customHeight="1" x14ac:dyDescent="0.2">
      <c r="A57" s="75"/>
      <c r="B57" s="79"/>
      <c r="C57" s="81"/>
      <c r="D57" s="80"/>
      <c r="E57" s="92"/>
      <c r="F57" s="80"/>
      <c r="G57" s="116"/>
    </row>
    <row r="58" spans="1:7" ht="12.75" customHeight="1" x14ac:dyDescent="0.2">
      <c r="A58" s="75"/>
      <c r="B58" s="79"/>
      <c r="C58" s="81"/>
      <c r="D58" s="80"/>
      <c r="E58" s="92"/>
      <c r="F58" s="80"/>
      <c r="G58" s="116"/>
    </row>
    <row r="59" spans="1:7" ht="12.75" customHeight="1" x14ac:dyDescent="0.2">
      <c r="A59" s="75"/>
      <c r="B59" s="79"/>
      <c r="C59" s="81"/>
      <c r="D59" s="80"/>
      <c r="E59" s="92"/>
      <c r="F59" s="80"/>
      <c r="G59" s="116"/>
    </row>
    <row r="60" spans="1:7" ht="12.75" customHeight="1" x14ac:dyDescent="0.2">
      <c r="A60" s="75"/>
      <c r="B60" s="79"/>
      <c r="C60" s="81"/>
      <c r="D60" s="80"/>
      <c r="E60" s="92"/>
      <c r="F60" s="80"/>
      <c r="G60" s="116"/>
    </row>
    <row r="61" spans="1:7" ht="12.75" customHeight="1" x14ac:dyDescent="0.2">
      <c r="A61" s="75"/>
      <c r="B61" s="72"/>
      <c r="C61" s="81"/>
      <c r="D61" s="80"/>
      <c r="E61" s="92"/>
      <c r="F61" s="80"/>
      <c r="G61" s="116"/>
    </row>
    <row r="62" spans="1:7" ht="12.75" customHeight="1" x14ac:dyDescent="0.2">
      <c r="A62" s="75"/>
      <c r="B62" s="79"/>
      <c r="C62" s="81"/>
      <c r="D62" s="80"/>
      <c r="E62" s="92"/>
      <c r="F62" s="80"/>
      <c r="G62" s="116"/>
    </row>
    <row r="63" spans="1:7" x14ac:dyDescent="0.2">
      <c r="A63" s="82" t="s">
        <v>21</v>
      </c>
      <c r="B63" s="83"/>
      <c r="C63" s="83"/>
      <c r="D63" s="83"/>
      <c r="F63" s="83"/>
    </row>
    <row r="64" spans="1:7" x14ac:dyDescent="0.2">
      <c r="A64" s="83"/>
      <c r="B64" s="83"/>
      <c r="C64" s="83"/>
      <c r="D64" s="83"/>
      <c r="F64" s="83"/>
    </row>
    <row r="65" spans="1:6" x14ac:dyDescent="0.2">
      <c r="A65" s="83"/>
      <c r="B65" s="66" t="s">
        <v>15</v>
      </c>
      <c r="C65" s="84"/>
      <c r="D65" s="84"/>
      <c r="E65" s="16" t="s">
        <v>13</v>
      </c>
      <c r="F65" s="83"/>
    </row>
    <row r="66" spans="1:6" x14ac:dyDescent="0.2">
      <c r="A66" s="83"/>
      <c r="B66" s="66" t="s">
        <v>12</v>
      </c>
      <c r="C66" s="85"/>
      <c r="D66" s="85"/>
      <c r="E66" s="16" t="s">
        <v>14</v>
      </c>
      <c r="F66" s="83"/>
    </row>
  </sheetData>
  <mergeCells count="2">
    <mergeCell ref="G6:G8"/>
    <mergeCell ref="D8:E8"/>
  </mergeCells>
  <phoneticPr fontId="0" type="noConversion"/>
  <dataValidations count="1">
    <dataValidation type="list" allowBlank="1" showInputMessage="1" showErrorMessage="1" error="This date does not match commencement dates for this period, please check our promotions commence every Thursday" sqref="A11:A62">
      <formula1>Weekly</formula1>
    </dataValidation>
  </dataValidations>
  <pageMargins left="0.56999999999999995" right="0.73" top="0.51" bottom="0.56999999999999995" header="0.5" footer="0.28000000000000003"/>
  <pageSetup paperSize="9" orientation="landscape" r:id="rId1"/>
  <headerFooter alignWithMargins="0">
    <oddFooter>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26" sqref="A26"/>
    </sheetView>
  </sheetViews>
  <sheetFormatPr defaultRowHeight="12.75" x14ac:dyDescent="0.2"/>
  <cols>
    <col min="1" max="2" width="10.5" bestFit="1" customWidth="1"/>
    <col min="3" max="3" width="10.1640625" bestFit="1" customWidth="1"/>
    <col min="8" max="9" width="10.5" bestFit="1" customWidth="1"/>
  </cols>
  <sheetData>
    <row r="1" spans="1:11" x14ac:dyDescent="0.2">
      <c r="A1" s="21">
        <v>42368</v>
      </c>
      <c r="B1" s="21">
        <v>42186</v>
      </c>
      <c r="C1" s="21">
        <v>42375</v>
      </c>
      <c r="D1" s="100">
        <v>42221</v>
      </c>
      <c r="H1" s="21"/>
      <c r="I1" s="21"/>
      <c r="J1" s="21"/>
      <c r="K1" s="20"/>
    </row>
    <row r="2" spans="1:11" x14ac:dyDescent="0.2">
      <c r="A2" s="21">
        <f>A1+7</f>
        <v>42375</v>
      </c>
      <c r="B2" s="21">
        <f>B1+14</f>
        <v>42200</v>
      </c>
      <c r="C2" s="21">
        <f>C1+84</f>
        <v>42459</v>
      </c>
      <c r="H2" s="21"/>
      <c r="I2" s="21"/>
      <c r="J2" s="21"/>
    </row>
    <row r="3" spans="1:11" x14ac:dyDescent="0.2">
      <c r="A3" s="21">
        <f t="shared" ref="A3:A26" si="0">A2+7</f>
        <v>42382</v>
      </c>
      <c r="B3" s="21">
        <f t="shared" ref="B3:B13" si="1">B2+14</f>
        <v>42214</v>
      </c>
      <c r="H3" s="21"/>
      <c r="I3" s="21"/>
    </row>
    <row r="4" spans="1:11" x14ac:dyDescent="0.2">
      <c r="A4" s="21">
        <f t="shared" si="0"/>
        <v>42389</v>
      </c>
      <c r="B4" s="21">
        <f t="shared" si="1"/>
        <v>42228</v>
      </c>
      <c r="H4" s="21"/>
      <c r="I4" s="21"/>
    </row>
    <row r="5" spans="1:11" x14ac:dyDescent="0.2">
      <c r="A5" s="21">
        <f t="shared" si="0"/>
        <v>42396</v>
      </c>
      <c r="B5" s="21">
        <f t="shared" si="1"/>
        <v>42242</v>
      </c>
      <c r="H5" s="21"/>
      <c r="I5" s="21"/>
    </row>
    <row r="6" spans="1:11" x14ac:dyDescent="0.2">
      <c r="A6" s="21">
        <f t="shared" si="0"/>
        <v>42403</v>
      </c>
      <c r="B6" s="21">
        <f t="shared" si="1"/>
        <v>42256</v>
      </c>
      <c r="H6" s="21"/>
      <c r="I6" s="21"/>
    </row>
    <row r="7" spans="1:11" x14ac:dyDescent="0.2">
      <c r="A7" s="21">
        <f t="shared" si="0"/>
        <v>42410</v>
      </c>
      <c r="B7" s="21">
        <f t="shared" si="1"/>
        <v>42270</v>
      </c>
      <c r="H7" s="21"/>
      <c r="I7" s="21"/>
    </row>
    <row r="8" spans="1:11" x14ac:dyDescent="0.2">
      <c r="A8" s="21">
        <f t="shared" si="0"/>
        <v>42417</v>
      </c>
      <c r="B8" s="21">
        <f t="shared" si="1"/>
        <v>42284</v>
      </c>
      <c r="H8" s="21"/>
      <c r="I8" s="21"/>
    </row>
    <row r="9" spans="1:11" x14ac:dyDescent="0.2">
      <c r="A9" s="21">
        <f t="shared" si="0"/>
        <v>42424</v>
      </c>
      <c r="B9" s="21">
        <f t="shared" si="1"/>
        <v>42298</v>
      </c>
      <c r="H9" s="21"/>
      <c r="I9" s="21"/>
    </row>
    <row r="10" spans="1:11" x14ac:dyDescent="0.2">
      <c r="A10" s="21">
        <f t="shared" si="0"/>
        <v>42431</v>
      </c>
      <c r="B10" s="21">
        <f t="shared" si="1"/>
        <v>42312</v>
      </c>
      <c r="H10" s="21"/>
      <c r="I10" s="21"/>
    </row>
    <row r="11" spans="1:11" x14ac:dyDescent="0.2">
      <c r="A11" s="21">
        <f t="shared" si="0"/>
        <v>42438</v>
      </c>
      <c r="B11" s="21">
        <f t="shared" si="1"/>
        <v>42326</v>
      </c>
      <c r="H11" s="21"/>
      <c r="I11" s="21"/>
    </row>
    <row r="12" spans="1:11" x14ac:dyDescent="0.2">
      <c r="A12" s="21">
        <f t="shared" si="0"/>
        <v>42445</v>
      </c>
      <c r="B12" s="21">
        <f t="shared" si="1"/>
        <v>42340</v>
      </c>
      <c r="H12" s="21"/>
      <c r="I12" s="21"/>
    </row>
    <row r="13" spans="1:11" x14ac:dyDescent="0.2">
      <c r="A13" s="21">
        <f t="shared" si="0"/>
        <v>42452</v>
      </c>
      <c r="B13" s="21">
        <f t="shared" si="1"/>
        <v>42354</v>
      </c>
      <c r="H13" s="21"/>
      <c r="I13" s="21"/>
    </row>
    <row r="14" spans="1:11" x14ac:dyDescent="0.2">
      <c r="A14" s="21">
        <f t="shared" si="0"/>
        <v>42459</v>
      </c>
      <c r="H14" s="21"/>
    </row>
    <row r="15" spans="1:11" x14ac:dyDescent="0.2">
      <c r="A15" s="21">
        <f t="shared" si="0"/>
        <v>42466</v>
      </c>
      <c r="H15" s="21"/>
    </row>
    <row r="16" spans="1:11" x14ac:dyDescent="0.2">
      <c r="A16" s="21">
        <f t="shared" si="0"/>
        <v>42473</v>
      </c>
      <c r="H16" s="21"/>
    </row>
    <row r="17" spans="1:8" x14ac:dyDescent="0.2">
      <c r="A17" s="21">
        <f t="shared" si="0"/>
        <v>42480</v>
      </c>
      <c r="H17" s="21"/>
    </row>
    <row r="18" spans="1:8" x14ac:dyDescent="0.2">
      <c r="A18" s="21">
        <f t="shared" si="0"/>
        <v>42487</v>
      </c>
      <c r="H18" s="21"/>
    </row>
    <row r="19" spans="1:8" x14ac:dyDescent="0.2">
      <c r="A19" s="21">
        <f t="shared" si="0"/>
        <v>42494</v>
      </c>
      <c r="H19" s="21"/>
    </row>
    <row r="20" spans="1:8" x14ac:dyDescent="0.2">
      <c r="A20" s="21">
        <f t="shared" si="0"/>
        <v>42501</v>
      </c>
      <c r="H20" s="21"/>
    </row>
    <row r="21" spans="1:8" x14ac:dyDescent="0.2">
      <c r="A21" s="21">
        <f t="shared" si="0"/>
        <v>42508</v>
      </c>
      <c r="H21" s="21"/>
    </row>
    <row r="22" spans="1:8" x14ac:dyDescent="0.2">
      <c r="A22" s="21">
        <f t="shared" si="0"/>
        <v>42515</v>
      </c>
      <c r="H22" s="21"/>
    </row>
    <row r="23" spans="1:8" x14ac:dyDescent="0.2">
      <c r="A23" s="21">
        <f t="shared" si="0"/>
        <v>42522</v>
      </c>
      <c r="H23" s="21"/>
    </row>
    <row r="24" spans="1:8" x14ac:dyDescent="0.2">
      <c r="A24" s="21">
        <f t="shared" si="0"/>
        <v>42529</v>
      </c>
      <c r="H24" s="21"/>
    </row>
    <row r="25" spans="1:8" x14ac:dyDescent="0.2">
      <c r="A25" s="21">
        <f t="shared" si="0"/>
        <v>42536</v>
      </c>
      <c r="H25" s="21"/>
    </row>
    <row r="26" spans="1:8" x14ac:dyDescent="0.2">
      <c r="A26" s="21">
        <f t="shared" si="0"/>
        <v>42543</v>
      </c>
    </row>
    <row r="27" spans="1:8" x14ac:dyDescent="0.2">
      <c r="A27" s="21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D2" sqref="D2"/>
    </sheetView>
  </sheetViews>
  <sheetFormatPr defaultRowHeight="12.75" x14ac:dyDescent="0.2"/>
  <cols>
    <col min="1" max="1" width="16.83203125" customWidth="1"/>
    <col min="2" max="2" width="21.33203125" customWidth="1"/>
    <col min="3" max="3" width="9.33203125" customWidth="1"/>
    <col min="4" max="4" width="13.6640625" customWidth="1"/>
    <col min="5" max="5" width="12" customWidth="1"/>
    <col min="6" max="6" width="11.83203125" customWidth="1"/>
    <col min="7" max="7" width="54.33203125" customWidth="1"/>
    <col min="8" max="8" width="10.33203125" style="24" customWidth="1"/>
    <col min="10" max="10" width="9.33203125" customWidth="1"/>
  </cols>
  <sheetData>
    <row r="1" spans="1:10" ht="15.75" customHeight="1" x14ac:dyDescent="0.2">
      <c r="A1" s="5" t="s">
        <v>1</v>
      </c>
      <c r="B1" s="9">
        <v>42221</v>
      </c>
      <c r="C1" s="6" t="s">
        <v>11</v>
      </c>
      <c r="D1" s="13">
        <v>42298</v>
      </c>
      <c r="E1" s="23"/>
      <c r="F1" s="23"/>
    </row>
    <row r="2" spans="1:10" ht="15.75" customHeight="1" x14ac:dyDescent="0.2">
      <c r="A2" s="5" t="s">
        <v>8</v>
      </c>
      <c r="B2" s="25"/>
      <c r="C2" s="26"/>
      <c r="D2" s="109"/>
      <c r="E2" s="12"/>
      <c r="F2" s="12"/>
    </row>
    <row r="3" spans="1:10" ht="15.75" customHeight="1" x14ac:dyDescent="0.2">
      <c r="A3" s="5" t="s">
        <v>10</v>
      </c>
      <c r="B3" s="27"/>
      <c r="C3" s="28"/>
      <c r="D3" s="29"/>
      <c r="E3" s="30"/>
      <c r="F3" s="30"/>
      <c r="G3" s="7"/>
    </row>
    <row r="4" spans="1:10" ht="15.75" customHeight="1" x14ac:dyDescent="0.2">
      <c r="A4" s="11" t="s">
        <v>18</v>
      </c>
      <c r="B4" s="31"/>
      <c r="C4" s="32"/>
      <c r="D4" s="33"/>
      <c r="E4" s="34"/>
      <c r="F4" s="34"/>
      <c r="G4" s="123" t="s">
        <v>26</v>
      </c>
    </row>
    <row r="5" spans="1:10" ht="15.75" customHeight="1" x14ac:dyDescent="0.2">
      <c r="A5" s="5" t="s">
        <v>17</v>
      </c>
      <c r="B5" s="35"/>
      <c r="C5" s="36"/>
      <c r="D5" s="36"/>
      <c r="G5" s="124"/>
    </row>
    <row r="6" spans="1:10" x14ac:dyDescent="0.2">
      <c r="A6" s="2" t="s">
        <v>2</v>
      </c>
      <c r="B6" s="2" t="s">
        <v>27</v>
      </c>
      <c r="C6" s="37" t="s">
        <v>28</v>
      </c>
      <c r="D6" s="2" t="s">
        <v>2</v>
      </c>
      <c r="E6" s="22" t="s">
        <v>29</v>
      </c>
      <c r="F6" s="22" t="s">
        <v>30</v>
      </c>
      <c r="G6" s="38" t="s">
        <v>5</v>
      </c>
      <c r="H6" s="39" t="s">
        <v>31</v>
      </c>
    </row>
    <row r="7" spans="1:10" x14ac:dyDescent="0.2">
      <c r="A7" s="3" t="s">
        <v>3</v>
      </c>
      <c r="B7" s="3" t="s">
        <v>4</v>
      </c>
      <c r="C7" s="19" t="s">
        <v>7</v>
      </c>
      <c r="D7" s="19" t="s">
        <v>32</v>
      </c>
      <c r="E7" s="19" t="s">
        <v>33</v>
      </c>
      <c r="F7" s="40" t="s">
        <v>32</v>
      </c>
      <c r="G7" s="41" t="s">
        <v>6</v>
      </c>
      <c r="H7" s="42">
        <v>500</v>
      </c>
    </row>
    <row r="8" spans="1:10" ht="12.75" customHeight="1" x14ac:dyDescent="0.2">
      <c r="A8" s="62">
        <v>42221</v>
      </c>
      <c r="B8" s="63"/>
      <c r="C8" s="64"/>
      <c r="D8" s="65"/>
      <c r="E8" s="43" t="str">
        <f>IF(C8&lt;&gt;"",C8*0.1,"")</f>
        <v/>
      </c>
      <c r="F8" s="43" t="str">
        <f>IF(C8&lt;&gt;"",E8+D8,"")</f>
        <v/>
      </c>
      <c r="G8" s="86"/>
      <c r="H8" s="44"/>
      <c r="J8" s="20"/>
    </row>
    <row r="9" spans="1:10" ht="12.75" customHeight="1" x14ac:dyDescent="0.2">
      <c r="A9" s="62"/>
      <c r="B9" s="63"/>
      <c r="C9" s="64"/>
      <c r="D9" s="65"/>
      <c r="E9" s="43" t="str">
        <f t="shared" ref="E9:E66" si="0">IF(C9&lt;&gt;"",C9*0.1,"")</f>
        <v/>
      </c>
      <c r="F9" s="43" t="str">
        <f t="shared" ref="F9:F66" si="1">IF(C9&lt;&gt;"",E9+D9,"")</f>
        <v/>
      </c>
      <c r="G9" s="86"/>
      <c r="H9" s="44"/>
      <c r="J9" s="20"/>
    </row>
    <row r="10" spans="1:10" ht="12.75" customHeight="1" x14ac:dyDescent="0.2">
      <c r="A10" s="62"/>
      <c r="B10" s="63"/>
      <c r="C10" s="64"/>
      <c r="D10" s="65"/>
      <c r="E10" s="43" t="str">
        <f t="shared" si="0"/>
        <v/>
      </c>
      <c r="F10" s="43" t="str">
        <f t="shared" si="1"/>
        <v/>
      </c>
      <c r="G10" s="86"/>
      <c r="H10" s="44"/>
      <c r="J10" s="20"/>
    </row>
    <row r="11" spans="1:10" ht="12.75" customHeight="1" x14ac:dyDescent="0.2">
      <c r="A11" s="62"/>
      <c r="B11" s="63"/>
      <c r="C11" s="64"/>
      <c r="D11" s="65"/>
      <c r="E11" s="43" t="str">
        <f t="shared" si="0"/>
        <v/>
      </c>
      <c r="F11" s="43" t="str">
        <f t="shared" si="1"/>
        <v/>
      </c>
      <c r="G11" s="86"/>
      <c r="H11" s="44"/>
      <c r="J11" s="20"/>
    </row>
    <row r="12" spans="1:10" ht="12.75" customHeight="1" x14ac:dyDescent="0.2">
      <c r="A12" s="62"/>
      <c r="B12" s="63"/>
      <c r="C12" s="64"/>
      <c r="D12" s="65"/>
      <c r="E12" s="43" t="str">
        <f t="shared" si="0"/>
        <v/>
      </c>
      <c r="F12" s="43" t="str">
        <f t="shared" si="1"/>
        <v/>
      </c>
      <c r="G12" s="86"/>
      <c r="H12" s="44"/>
      <c r="J12" s="20"/>
    </row>
    <row r="13" spans="1:10" ht="12.75" customHeight="1" x14ac:dyDescent="0.2">
      <c r="A13" s="62"/>
      <c r="B13" s="63"/>
      <c r="C13" s="64"/>
      <c r="D13" s="65"/>
      <c r="E13" s="43" t="str">
        <f t="shared" si="0"/>
        <v/>
      </c>
      <c r="F13" s="43" t="str">
        <f t="shared" si="1"/>
        <v/>
      </c>
      <c r="G13" s="86"/>
      <c r="H13" s="44"/>
      <c r="J13" s="20"/>
    </row>
    <row r="14" spans="1:10" ht="12.75" customHeight="1" x14ac:dyDescent="0.2">
      <c r="A14" s="62"/>
      <c r="B14" s="63"/>
      <c r="C14" s="64"/>
      <c r="D14" s="65"/>
      <c r="E14" s="43" t="str">
        <f t="shared" si="0"/>
        <v/>
      </c>
      <c r="F14" s="43" t="str">
        <f t="shared" si="1"/>
        <v/>
      </c>
      <c r="G14" s="86"/>
      <c r="H14" s="44"/>
      <c r="J14" s="20"/>
    </row>
    <row r="15" spans="1:10" ht="12.75" customHeight="1" x14ac:dyDescent="0.2">
      <c r="A15" s="62"/>
      <c r="B15" s="63"/>
      <c r="C15" s="64"/>
      <c r="D15" s="65"/>
      <c r="E15" s="43" t="str">
        <f t="shared" si="0"/>
        <v/>
      </c>
      <c r="F15" s="43" t="str">
        <f t="shared" si="1"/>
        <v/>
      </c>
      <c r="G15" s="86"/>
      <c r="H15" s="44"/>
      <c r="J15" s="20"/>
    </row>
    <row r="16" spans="1:10" ht="12.75" customHeight="1" x14ac:dyDescent="0.2">
      <c r="A16" s="62"/>
      <c r="B16" s="63"/>
      <c r="C16" s="64"/>
      <c r="D16" s="65"/>
      <c r="E16" s="43" t="str">
        <f t="shared" si="0"/>
        <v/>
      </c>
      <c r="F16" s="43" t="str">
        <f t="shared" si="1"/>
        <v/>
      </c>
      <c r="G16" s="86"/>
      <c r="H16" s="44"/>
      <c r="J16" s="20"/>
    </row>
    <row r="17" spans="1:10" ht="12.75" customHeight="1" x14ac:dyDescent="0.2">
      <c r="A17" s="62"/>
      <c r="B17" s="63"/>
      <c r="C17" s="64"/>
      <c r="D17" s="65"/>
      <c r="E17" s="43" t="str">
        <f t="shared" si="0"/>
        <v/>
      </c>
      <c r="F17" s="43" t="str">
        <f t="shared" si="1"/>
        <v/>
      </c>
      <c r="G17" s="86"/>
      <c r="H17" s="44"/>
      <c r="J17" s="20"/>
    </row>
    <row r="18" spans="1:10" ht="12.75" customHeight="1" x14ac:dyDescent="0.2">
      <c r="A18" s="62"/>
      <c r="B18" s="63"/>
      <c r="C18" s="64"/>
      <c r="D18" s="65"/>
      <c r="E18" s="43" t="str">
        <f t="shared" si="0"/>
        <v/>
      </c>
      <c r="F18" s="43" t="str">
        <f t="shared" si="1"/>
        <v/>
      </c>
      <c r="G18" s="86"/>
      <c r="H18" s="44"/>
      <c r="J18" s="20"/>
    </row>
    <row r="19" spans="1:10" ht="12.75" customHeight="1" x14ac:dyDescent="0.2">
      <c r="A19" s="62"/>
      <c r="B19" s="63"/>
      <c r="C19" s="64"/>
      <c r="D19" s="65"/>
      <c r="E19" s="43" t="str">
        <f t="shared" si="0"/>
        <v/>
      </c>
      <c r="F19" s="43" t="str">
        <f t="shared" si="1"/>
        <v/>
      </c>
      <c r="G19" s="86"/>
      <c r="H19" s="44"/>
      <c r="J19" s="20"/>
    </row>
    <row r="20" spans="1:10" ht="12.75" customHeight="1" x14ac:dyDescent="0.2">
      <c r="A20" s="62"/>
      <c r="B20" s="63"/>
      <c r="C20" s="64"/>
      <c r="D20" s="65"/>
      <c r="E20" s="43" t="str">
        <f t="shared" si="0"/>
        <v/>
      </c>
      <c r="F20" s="43" t="str">
        <f t="shared" si="1"/>
        <v/>
      </c>
      <c r="G20" s="86"/>
      <c r="H20" s="44"/>
      <c r="J20" s="20"/>
    </row>
    <row r="21" spans="1:10" ht="12.75" customHeight="1" x14ac:dyDescent="0.2">
      <c r="A21" s="62"/>
      <c r="B21" s="63"/>
      <c r="C21" s="64"/>
      <c r="D21" s="65"/>
      <c r="E21" s="43" t="str">
        <f t="shared" si="0"/>
        <v/>
      </c>
      <c r="F21" s="43" t="str">
        <f t="shared" si="1"/>
        <v/>
      </c>
      <c r="G21" s="86"/>
      <c r="H21" s="44"/>
      <c r="J21" s="20"/>
    </row>
    <row r="22" spans="1:10" ht="12.75" customHeight="1" x14ac:dyDescent="0.2">
      <c r="A22" s="62"/>
      <c r="B22" s="63"/>
      <c r="C22" s="64"/>
      <c r="D22" s="65"/>
      <c r="E22" s="43" t="str">
        <f t="shared" si="0"/>
        <v/>
      </c>
      <c r="F22" s="43" t="str">
        <f t="shared" si="1"/>
        <v/>
      </c>
      <c r="G22" s="86"/>
      <c r="H22" s="44"/>
      <c r="J22" s="20"/>
    </row>
    <row r="23" spans="1:10" ht="12.75" customHeight="1" x14ac:dyDescent="0.2">
      <c r="A23" s="62"/>
      <c r="B23" s="63"/>
      <c r="C23" s="64"/>
      <c r="D23" s="65"/>
      <c r="E23" s="43" t="str">
        <f t="shared" si="0"/>
        <v/>
      </c>
      <c r="F23" s="43" t="str">
        <f t="shared" si="1"/>
        <v/>
      </c>
      <c r="G23" s="86"/>
      <c r="H23" s="44"/>
      <c r="J23" s="20"/>
    </row>
    <row r="24" spans="1:10" ht="12.75" customHeight="1" x14ac:dyDescent="0.2">
      <c r="A24" s="62"/>
      <c r="B24" s="63"/>
      <c r="C24" s="64"/>
      <c r="D24" s="65"/>
      <c r="E24" s="43" t="str">
        <f t="shared" si="0"/>
        <v/>
      </c>
      <c r="F24" s="43" t="str">
        <f t="shared" si="1"/>
        <v/>
      </c>
      <c r="G24" s="86"/>
      <c r="H24" s="44"/>
      <c r="J24" s="20"/>
    </row>
    <row r="25" spans="1:10" ht="12.75" customHeight="1" x14ac:dyDescent="0.2">
      <c r="A25" s="62"/>
      <c r="B25" s="63"/>
      <c r="C25" s="64"/>
      <c r="D25" s="65"/>
      <c r="E25" s="43" t="str">
        <f t="shared" si="0"/>
        <v/>
      </c>
      <c r="F25" s="43" t="str">
        <f t="shared" si="1"/>
        <v/>
      </c>
      <c r="G25" s="86"/>
      <c r="H25" s="44"/>
      <c r="J25" s="20"/>
    </row>
    <row r="26" spans="1:10" ht="12.75" customHeight="1" x14ac:dyDescent="0.2">
      <c r="A26" s="62"/>
      <c r="B26" s="63"/>
      <c r="C26" s="64"/>
      <c r="D26" s="65"/>
      <c r="E26" s="43" t="str">
        <f t="shared" si="0"/>
        <v/>
      </c>
      <c r="F26" s="43" t="str">
        <f t="shared" si="1"/>
        <v/>
      </c>
      <c r="G26" s="86"/>
      <c r="H26" s="44"/>
      <c r="J26" s="20"/>
    </row>
    <row r="27" spans="1:10" ht="12.75" customHeight="1" x14ac:dyDescent="0.2">
      <c r="A27" s="62"/>
      <c r="B27" s="63"/>
      <c r="C27" s="64"/>
      <c r="D27" s="65"/>
      <c r="E27" s="43" t="str">
        <f t="shared" si="0"/>
        <v/>
      </c>
      <c r="F27" s="43" t="str">
        <f t="shared" si="1"/>
        <v/>
      </c>
      <c r="G27" s="86"/>
      <c r="H27" s="44"/>
      <c r="J27" s="20"/>
    </row>
    <row r="28" spans="1:10" ht="12.75" customHeight="1" x14ac:dyDescent="0.2">
      <c r="A28" s="62"/>
      <c r="B28" s="63"/>
      <c r="C28" s="64"/>
      <c r="D28" s="65"/>
      <c r="E28" s="43" t="str">
        <f t="shared" si="0"/>
        <v/>
      </c>
      <c r="F28" s="43" t="str">
        <f t="shared" si="1"/>
        <v/>
      </c>
      <c r="G28" s="86"/>
      <c r="H28" s="44"/>
      <c r="J28" s="20"/>
    </row>
    <row r="29" spans="1:10" ht="12.75" customHeight="1" x14ac:dyDescent="0.2">
      <c r="A29" s="62"/>
      <c r="B29" s="63"/>
      <c r="C29" s="64"/>
      <c r="D29" s="65"/>
      <c r="E29" s="43" t="str">
        <f t="shared" si="0"/>
        <v/>
      </c>
      <c r="F29" s="43" t="str">
        <f t="shared" si="1"/>
        <v/>
      </c>
      <c r="G29" s="86"/>
      <c r="H29" s="44"/>
      <c r="J29" s="20"/>
    </row>
    <row r="30" spans="1:10" ht="12.75" customHeight="1" x14ac:dyDescent="0.2">
      <c r="A30" s="62"/>
      <c r="B30" s="63"/>
      <c r="C30" s="64"/>
      <c r="D30" s="65"/>
      <c r="E30" s="43" t="str">
        <f t="shared" si="0"/>
        <v/>
      </c>
      <c r="F30" s="43" t="str">
        <f t="shared" si="1"/>
        <v/>
      </c>
      <c r="G30" s="86"/>
      <c r="H30" s="44"/>
      <c r="J30" s="20"/>
    </row>
    <row r="31" spans="1:10" ht="12.75" customHeight="1" x14ac:dyDescent="0.2">
      <c r="A31" s="62"/>
      <c r="B31" s="63"/>
      <c r="C31" s="64"/>
      <c r="D31" s="65"/>
      <c r="E31" s="43" t="str">
        <f t="shared" si="0"/>
        <v/>
      </c>
      <c r="F31" s="43" t="str">
        <f t="shared" si="1"/>
        <v/>
      </c>
      <c r="G31" s="86"/>
      <c r="H31" s="44"/>
      <c r="J31" s="20"/>
    </row>
    <row r="32" spans="1:10" ht="12.75" customHeight="1" x14ac:dyDescent="0.2">
      <c r="A32" s="62"/>
      <c r="B32" s="63"/>
      <c r="C32" s="64"/>
      <c r="D32" s="65"/>
      <c r="E32" s="43" t="str">
        <f t="shared" si="0"/>
        <v/>
      </c>
      <c r="F32" s="43" t="str">
        <f t="shared" si="1"/>
        <v/>
      </c>
      <c r="G32" s="86"/>
      <c r="H32" s="44"/>
      <c r="J32" s="20"/>
    </row>
    <row r="33" spans="1:10" ht="12.75" customHeight="1" x14ac:dyDescent="0.2">
      <c r="A33" s="62"/>
      <c r="B33" s="63"/>
      <c r="C33" s="64"/>
      <c r="D33" s="65"/>
      <c r="E33" s="43" t="str">
        <f t="shared" si="0"/>
        <v/>
      </c>
      <c r="F33" s="43" t="str">
        <f t="shared" si="1"/>
        <v/>
      </c>
      <c r="G33" s="86"/>
      <c r="H33" s="44"/>
      <c r="J33" s="20"/>
    </row>
    <row r="34" spans="1:10" ht="12.75" customHeight="1" x14ac:dyDescent="0.2">
      <c r="A34" s="62"/>
      <c r="B34" s="63"/>
      <c r="C34" s="64"/>
      <c r="D34" s="65"/>
      <c r="E34" s="43" t="str">
        <f t="shared" si="0"/>
        <v/>
      </c>
      <c r="F34" s="43" t="str">
        <f t="shared" si="1"/>
        <v/>
      </c>
      <c r="G34" s="86"/>
      <c r="H34" s="44"/>
      <c r="J34" s="20"/>
    </row>
    <row r="35" spans="1:10" ht="12.75" customHeight="1" x14ac:dyDescent="0.2">
      <c r="A35" s="62"/>
      <c r="B35" s="63"/>
      <c r="C35" s="64"/>
      <c r="D35" s="65"/>
      <c r="E35" s="43" t="str">
        <f t="shared" si="0"/>
        <v/>
      </c>
      <c r="F35" s="43" t="str">
        <f t="shared" si="1"/>
        <v/>
      </c>
      <c r="G35" s="86"/>
      <c r="H35" s="44"/>
      <c r="J35" s="20"/>
    </row>
    <row r="36" spans="1:10" ht="12.75" customHeight="1" x14ac:dyDescent="0.2">
      <c r="A36" s="62"/>
      <c r="B36" s="63"/>
      <c r="C36" s="64"/>
      <c r="D36" s="65"/>
      <c r="E36" s="43" t="str">
        <f t="shared" si="0"/>
        <v/>
      </c>
      <c r="F36" s="43" t="str">
        <f t="shared" si="1"/>
        <v/>
      </c>
      <c r="G36" s="86"/>
      <c r="H36" s="44"/>
    </row>
    <row r="37" spans="1:10" ht="12.75" customHeight="1" x14ac:dyDescent="0.2">
      <c r="A37" s="62"/>
      <c r="B37" s="63"/>
      <c r="C37" s="64"/>
      <c r="D37" s="65"/>
      <c r="E37" s="43" t="str">
        <f t="shared" si="0"/>
        <v/>
      </c>
      <c r="F37" s="43" t="str">
        <f t="shared" si="1"/>
        <v/>
      </c>
      <c r="G37" s="86"/>
      <c r="H37" s="44"/>
    </row>
    <row r="38" spans="1:10" ht="12.75" customHeight="1" x14ac:dyDescent="0.2">
      <c r="A38" s="62"/>
      <c r="B38" s="63"/>
      <c r="C38" s="64"/>
      <c r="D38" s="65"/>
      <c r="E38" s="43" t="str">
        <f t="shared" si="0"/>
        <v/>
      </c>
      <c r="F38" s="43" t="str">
        <f t="shared" si="1"/>
        <v/>
      </c>
      <c r="G38" s="86"/>
      <c r="H38" s="44"/>
    </row>
    <row r="39" spans="1:10" ht="12.75" customHeight="1" x14ac:dyDescent="0.2">
      <c r="A39" s="62"/>
      <c r="B39" s="63"/>
      <c r="C39" s="64"/>
      <c r="D39" s="65"/>
      <c r="E39" s="43" t="str">
        <f t="shared" si="0"/>
        <v/>
      </c>
      <c r="F39" s="43" t="str">
        <f t="shared" si="1"/>
        <v/>
      </c>
      <c r="G39" s="86"/>
      <c r="H39" s="44"/>
    </row>
    <row r="40" spans="1:10" ht="12.75" customHeight="1" x14ac:dyDescent="0.2">
      <c r="A40" s="62"/>
      <c r="B40" s="63"/>
      <c r="C40" s="64"/>
      <c r="D40" s="65"/>
      <c r="E40" s="43" t="str">
        <f t="shared" si="0"/>
        <v/>
      </c>
      <c r="F40" s="43" t="str">
        <f t="shared" si="1"/>
        <v/>
      </c>
      <c r="G40" s="86"/>
      <c r="H40" s="44"/>
    </row>
    <row r="41" spans="1:10" ht="12.75" customHeight="1" x14ac:dyDescent="0.2">
      <c r="A41" s="62"/>
      <c r="B41" s="63"/>
      <c r="C41" s="64"/>
      <c r="D41" s="65"/>
      <c r="E41" s="43" t="str">
        <f t="shared" si="0"/>
        <v/>
      </c>
      <c r="F41" s="43" t="str">
        <f t="shared" si="1"/>
        <v/>
      </c>
      <c r="G41" s="86"/>
      <c r="H41" s="44"/>
    </row>
    <row r="42" spans="1:10" ht="12.75" customHeight="1" x14ac:dyDescent="0.2">
      <c r="A42" s="62"/>
      <c r="B42" s="63"/>
      <c r="C42" s="64"/>
      <c r="D42" s="65"/>
      <c r="E42" s="43" t="str">
        <f t="shared" si="0"/>
        <v/>
      </c>
      <c r="F42" s="43" t="str">
        <f t="shared" si="1"/>
        <v/>
      </c>
      <c r="G42" s="86"/>
      <c r="H42" s="44"/>
    </row>
    <row r="43" spans="1:10" ht="12.75" customHeight="1" x14ac:dyDescent="0.2">
      <c r="A43" s="62"/>
      <c r="B43" s="63"/>
      <c r="C43" s="64"/>
      <c r="D43" s="65"/>
      <c r="E43" s="43" t="str">
        <f t="shared" si="0"/>
        <v/>
      </c>
      <c r="F43" s="43" t="str">
        <f t="shared" si="1"/>
        <v/>
      </c>
      <c r="G43" s="86"/>
      <c r="H43" s="44"/>
    </row>
    <row r="44" spans="1:10" ht="12.75" customHeight="1" x14ac:dyDescent="0.2">
      <c r="A44" s="62"/>
      <c r="B44" s="63"/>
      <c r="C44" s="64"/>
      <c r="D44" s="65"/>
      <c r="E44" s="43" t="str">
        <f t="shared" si="0"/>
        <v/>
      </c>
      <c r="F44" s="43" t="str">
        <f t="shared" si="1"/>
        <v/>
      </c>
      <c r="G44" s="86"/>
      <c r="H44" s="44"/>
    </row>
    <row r="45" spans="1:10" ht="12.75" customHeight="1" x14ac:dyDescent="0.2">
      <c r="A45" s="62"/>
      <c r="B45" s="63"/>
      <c r="C45" s="64"/>
      <c r="D45" s="65"/>
      <c r="E45" s="43" t="str">
        <f t="shared" si="0"/>
        <v/>
      </c>
      <c r="F45" s="43" t="str">
        <f t="shared" si="1"/>
        <v/>
      </c>
      <c r="G45" s="86"/>
      <c r="H45" s="44"/>
    </row>
    <row r="46" spans="1:10" ht="12.75" customHeight="1" x14ac:dyDescent="0.2">
      <c r="A46" s="62"/>
      <c r="B46" s="63"/>
      <c r="C46" s="64"/>
      <c r="D46" s="65"/>
      <c r="E46" s="43" t="str">
        <f t="shared" si="0"/>
        <v/>
      </c>
      <c r="F46" s="43" t="str">
        <f t="shared" si="1"/>
        <v/>
      </c>
      <c r="G46" s="86"/>
      <c r="H46" s="44"/>
    </row>
    <row r="47" spans="1:10" ht="12.75" customHeight="1" x14ac:dyDescent="0.2">
      <c r="A47" s="62"/>
      <c r="B47" s="63"/>
      <c r="C47" s="64"/>
      <c r="D47" s="65"/>
      <c r="E47" s="43" t="str">
        <f t="shared" si="0"/>
        <v/>
      </c>
      <c r="F47" s="43" t="str">
        <f t="shared" si="1"/>
        <v/>
      </c>
      <c r="G47" s="86"/>
      <c r="H47" s="44"/>
    </row>
    <row r="48" spans="1:10" ht="12.75" customHeight="1" x14ac:dyDescent="0.2">
      <c r="A48" s="62"/>
      <c r="B48" s="63"/>
      <c r="C48" s="64"/>
      <c r="D48" s="65"/>
      <c r="E48" s="43" t="str">
        <f t="shared" si="0"/>
        <v/>
      </c>
      <c r="F48" s="43" t="str">
        <f t="shared" si="1"/>
        <v/>
      </c>
      <c r="G48" s="86"/>
      <c r="H48" s="44"/>
    </row>
    <row r="49" spans="1:8" ht="12.75" customHeight="1" x14ac:dyDescent="0.2">
      <c r="A49" s="62"/>
      <c r="B49" s="63"/>
      <c r="C49" s="64"/>
      <c r="D49" s="65"/>
      <c r="E49" s="43" t="str">
        <f t="shared" si="0"/>
        <v/>
      </c>
      <c r="F49" s="43" t="str">
        <f t="shared" si="1"/>
        <v/>
      </c>
      <c r="G49" s="86"/>
      <c r="H49" s="44"/>
    </row>
    <row r="50" spans="1:8" ht="12.75" customHeight="1" x14ac:dyDescent="0.2">
      <c r="A50" s="62"/>
      <c r="B50" s="63"/>
      <c r="C50" s="64"/>
      <c r="D50" s="65"/>
      <c r="E50" s="43" t="str">
        <f t="shared" si="0"/>
        <v/>
      </c>
      <c r="F50" s="43" t="str">
        <f t="shared" si="1"/>
        <v/>
      </c>
      <c r="G50" s="86"/>
      <c r="H50" s="44"/>
    </row>
    <row r="51" spans="1:8" ht="12.75" customHeight="1" x14ac:dyDescent="0.2">
      <c r="A51" s="62"/>
      <c r="B51" s="63"/>
      <c r="C51" s="64"/>
      <c r="D51" s="65"/>
      <c r="E51" s="43" t="str">
        <f t="shared" si="0"/>
        <v/>
      </c>
      <c r="F51" s="43" t="str">
        <f t="shared" si="1"/>
        <v/>
      </c>
      <c r="G51" s="86"/>
      <c r="H51" s="44"/>
    </row>
    <row r="52" spans="1:8" ht="12.75" customHeight="1" x14ac:dyDescent="0.2">
      <c r="A52" s="62"/>
      <c r="B52" s="63"/>
      <c r="C52" s="64"/>
      <c r="D52" s="65"/>
      <c r="E52" s="43" t="str">
        <f t="shared" si="0"/>
        <v/>
      </c>
      <c r="F52" s="43" t="str">
        <f t="shared" si="1"/>
        <v/>
      </c>
      <c r="G52" s="86"/>
      <c r="H52" s="44"/>
    </row>
    <row r="53" spans="1:8" ht="12.75" customHeight="1" x14ac:dyDescent="0.2">
      <c r="A53" s="62"/>
      <c r="B53" s="63"/>
      <c r="C53" s="64"/>
      <c r="D53" s="65"/>
      <c r="E53" s="43" t="str">
        <f t="shared" si="0"/>
        <v/>
      </c>
      <c r="F53" s="43" t="str">
        <f t="shared" si="1"/>
        <v/>
      </c>
      <c r="G53" s="86"/>
      <c r="H53" s="44"/>
    </row>
    <row r="54" spans="1:8" ht="12.75" customHeight="1" x14ac:dyDescent="0.2">
      <c r="A54" s="62"/>
      <c r="B54" s="63"/>
      <c r="C54" s="64"/>
      <c r="D54" s="65"/>
      <c r="E54" s="43" t="str">
        <f t="shared" si="0"/>
        <v/>
      </c>
      <c r="F54" s="43" t="str">
        <f t="shared" si="1"/>
        <v/>
      </c>
      <c r="G54" s="86"/>
      <c r="H54" s="44"/>
    </row>
    <row r="55" spans="1:8" ht="12.75" customHeight="1" x14ac:dyDescent="0.2">
      <c r="A55" s="62"/>
      <c r="B55" s="63"/>
      <c r="C55" s="64"/>
      <c r="D55" s="65"/>
      <c r="E55" s="43" t="str">
        <f t="shared" si="0"/>
        <v/>
      </c>
      <c r="F55" s="43" t="str">
        <f t="shared" si="1"/>
        <v/>
      </c>
      <c r="G55" s="86"/>
      <c r="H55" s="44"/>
    </row>
    <row r="56" spans="1:8" ht="12.75" customHeight="1" x14ac:dyDescent="0.2">
      <c r="A56" s="62"/>
      <c r="B56" s="63"/>
      <c r="C56" s="64"/>
      <c r="D56" s="65"/>
      <c r="E56" s="43" t="str">
        <f t="shared" si="0"/>
        <v/>
      </c>
      <c r="F56" s="43" t="str">
        <f t="shared" si="1"/>
        <v/>
      </c>
      <c r="G56" s="86"/>
      <c r="H56" s="44"/>
    </row>
    <row r="57" spans="1:8" ht="12.75" customHeight="1" x14ac:dyDescent="0.2">
      <c r="A57" s="62"/>
      <c r="B57" s="63"/>
      <c r="C57" s="64"/>
      <c r="D57" s="65"/>
      <c r="E57" s="43" t="str">
        <f t="shared" si="0"/>
        <v/>
      </c>
      <c r="F57" s="43" t="str">
        <f t="shared" si="1"/>
        <v/>
      </c>
      <c r="G57" s="86"/>
      <c r="H57" s="44"/>
    </row>
    <row r="58" spans="1:8" ht="12.75" customHeight="1" x14ac:dyDescent="0.2">
      <c r="A58" s="62"/>
      <c r="B58" s="63"/>
      <c r="C58" s="64"/>
      <c r="D58" s="65"/>
      <c r="E58" s="43" t="str">
        <f t="shared" si="0"/>
        <v/>
      </c>
      <c r="F58" s="43" t="str">
        <f t="shared" si="1"/>
        <v/>
      </c>
      <c r="G58" s="86"/>
      <c r="H58" s="44"/>
    </row>
    <row r="59" spans="1:8" ht="12.75" customHeight="1" x14ac:dyDescent="0.2">
      <c r="A59" s="62"/>
      <c r="B59" s="63"/>
      <c r="C59" s="64"/>
      <c r="D59" s="65"/>
      <c r="E59" s="43" t="str">
        <f t="shared" si="0"/>
        <v/>
      </c>
      <c r="F59" s="43" t="str">
        <f t="shared" si="1"/>
        <v/>
      </c>
      <c r="G59" s="86"/>
      <c r="H59" s="44"/>
    </row>
    <row r="60" spans="1:8" ht="12.75" customHeight="1" x14ac:dyDescent="0.2">
      <c r="A60" s="62"/>
      <c r="B60" s="63"/>
      <c r="C60" s="64"/>
      <c r="D60" s="65"/>
      <c r="E60" s="43" t="str">
        <f t="shared" si="0"/>
        <v/>
      </c>
      <c r="F60" s="43" t="str">
        <f t="shared" si="1"/>
        <v/>
      </c>
      <c r="G60" s="86"/>
      <c r="H60" s="44"/>
    </row>
    <row r="61" spans="1:8" ht="12.75" customHeight="1" x14ac:dyDescent="0.2">
      <c r="A61" s="62"/>
      <c r="B61" s="63"/>
      <c r="C61" s="64"/>
      <c r="D61" s="65"/>
      <c r="E61" s="43" t="str">
        <f t="shared" si="0"/>
        <v/>
      </c>
      <c r="F61" s="43" t="str">
        <f t="shared" si="1"/>
        <v/>
      </c>
      <c r="G61" s="86"/>
      <c r="H61" s="44"/>
    </row>
    <row r="62" spans="1:8" ht="12.75" customHeight="1" x14ac:dyDescent="0.2">
      <c r="A62" s="62"/>
      <c r="B62" s="63"/>
      <c r="C62" s="64"/>
      <c r="D62" s="65"/>
      <c r="E62" s="43" t="str">
        <f t="shared" si="0"/>
        <v/>
      </c>
      <c r="F62" s="43" t="str">
        <f t="shared" si="1"/>
        <v/>
      </c>
      <c r="G62" s="86"/>
      <c r="H62" s="44"/>
    </row>
    <row r="63" spans="1:8" ht="12.75" customHeight="1" x14ac:dyDescent="0.2">
      <c r="A63" s="62"/>
      <c r="B63" s="63"/>
      <c r="C63" s="64"/>
      <c r="D63" s="65"/>
      <c r="E63" s="43" t="str">
        <f t="shared" si="0"/>
        <v/>
      </c>
      <c r="F63" s="43" t="str">
        <f t="shared" si="1"/>
        <v/>
      </c>
      <c r="G63" s="86"/>
      <c r="H63" s="44"/>
    </row>
    <row r="64" spans="1:8" ht="12.75" customHeight="1" x14ac:dyDescent="0.2">
      <c r="A64" s="62"/>
      <c r="B64" s="63"/>
      <c r="C64" s="64"/>
      <c r="D64" s="65"/>
      <c r="E64" s="43" t="str">
        <f t="shared" si="0"/>
        <v/>
      </c>
      <c r="F64" s="43" t="str">
        <f t="shared" si="1"/>
        <v/>
      </c>
      <c r="G64" s="86"/>
      <c r="H64" s="44"/>
    </row>
    <row r="65" spans="1:8" ht="12.75" customHeight="1" x14ac:dyDescent="0.2">
      <c r="A65" s="62"/>
      <c r="B65" s="63"/>
      <c r="C65" s="64"/>
      <c r="D65" s="65"/>
      <c r="E65" s="43" t="str">
        <f t="shared" si="0"/>
        <v/>
      </c>
      <c r="F65" s="43" t="str">
        <f t="shared" si="1"/>
        <v/>
      </c>
      <c r="G65" s="86"/>
      <c r="H65" s="44"/>
    </row>
    <row r="66" spans="1:8" ht="12.75" customHeight="1" x14ac:dyDescent="0.2">
      <c r="A66" s="62"/>
      <c r="B66" s="63"/>
      <c r="C66" s="64"/>
      <c r="D66" s="65"/>
      <c r="E66" s="43" t="str">
        <f t="shared" si="0"/>
        <v/>
      </c>
      <c r="F66" s="43" t="str">
        <f t="shared" si="1"/>
        <v/>
      </c>
      <c r="G66" s="86"/>
      <c r="H66" s="44"/>
    </row>
    <row r="67" spans="1:8" x14ac:dyDescent="0.2">
      <c r="A67" s="8" t="s">
        <v>21</v>
      </c>
    </row>
    <row r="69" spans="1:8" x14ac:dyDescent="0.2">
      <c r="B69" s="5" t="s">
        <v>15</v>
      </c>
      <c r="C69" s="45"/>
      <c r="D69" s="45"/>
      <c r="E69" s="46"/>
      <c r="F69" s="46"/>
      <c r="G69" s="16" t="s">
        <v>13</v>
      </c>
    </row>
    <row r="70" spans="1:8" x14ac:dyDescent="0.2">
      <c r="B70" s="5" t="s">
        <v>12</v>
      </c>
      <c r="C70" s="47"/>
      <c r="D70" s="47"/>
      <c r="E70" s="46"/>
      <c r="F70" s="46"/>
      <c r="G70" s="16" t="s">
        <v>14</v>
      </c>
    </row>
  </sheetData>
  <mergeCells count="1">
    <mergeCell ref="G4:G5"/>
  </mergeCells>
  <dataValidations count="1">
    <dataValidation type="list" allowBlank="1" showInputMessage="1" showErrorMessage="1" error="This date does not match commencement dates for this period, please check our promotions commence every Thursday" sqref="A8:A66">
      <formula1>Charity</formula1>
    </dataValidation>
  </dataValidations>
  <pageMargins left="0.55118110236220474" right="0.51181102362204722" top="0.59055118110236227" bottom="0.5" header="0.31496062992125984" footer="0.31496062992125984"/>
  <pageSetup paperSize="9" orientation="landscape" r:id="rId1"/>
  <headerFooter>
    <oddFooter>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Start Dates and events</vt:lpstr>
      <vt:lpstr>IGA All Banners</vt:lpstr>
      <vt:lpstr>Data</vt:lpstr>
      <vt:lpstr>Charity</vt:lpstr>
      <vt:lpstr>Charity</vt:lpstr>
      <vt:lpstr>Fortnightly</vt:lpstr>
      <vt:lpstr>LDLP</vt:lpstr>
      <vt:lpstr>'Start Dates and events'!Print_Area</vt:lpstr>
      <vt:lpstr>Charity!Print_Titles</vt:lpstr>
      <vt:lpstr>'IGA All Banners'!Print_Titles</vt:lpstr>
      <vt:lpstr>'Start Dates and events'!SUPA_Start</vt:lpstr>
      <vt:lpstr>SUPA_Start</vt:lpstr>
      <vt:lpstr>'Start Dates and events'!TPR_Start_Dates</vt:lpstr>
      <vt:lpstr>Week_1</vt:lpstr>
      <vt:lpstr>Week_26</vt:lpstr>
      <vt:lpstr>Weekly</vt:lpstr>
      <vt:lpstr>'Start Dates and events'!Weekly_Start_Dates</vt:lpstr>
      <vt:lpstr>'Start Dates and events'!WStart</vt:lpstr>
    </vt:vector>
  </TitlesOfParts>
  <Company>Tas. Independent Wholesalers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Promotional Submissions</dc:subject>
  <dc:creator>Tas. Independent Wholesalers</dc:creator>
  <dc:description>2011 Version</dc:description>
  <cp:lastModifiedBy>yitd</cp:lastModifiedBy>
  <cp:lastPrinted>2015-08-14T05:17:33Z</cp:lastPrinted>
  <dcterms:created xsi:type="dcterms:W3CDTF">2001-02-21T03:58:56Z</dcterms:created>
  <dcterms:modified xsi:type="dcterms:W3CDTF">2016-02-23T22:58:26Z</dcterms:modified>
</cp:coreProperties>
</file>