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omotion Submissions\PROM DOCUMENTS 162\"/>
    </mc:Choice>
  </mc:AlternateContent>
  <bookViews>
    <workbookView xWindow="120" yWindow="30" windowWidth="11655" windowHeight="6495" tabRatio="755" activeTab="1"/>
  </bookViews>
  <sheets>
    <sheet name="2017 Dates and events" sheetId="17" r:id="rId1"/>
    <sheet name="IGA All Banners" sheetId="1" r:id="rId2"/>
    <sheet name="Data" sheetId="15" r:id="rId3"/>
  </sheets>
  <definedNames>
    <definedName name="Charity">Data!$D$1</definedName>
    <definedName name="Fortnightly">Data!$B$1:$B$13</definedName>
    <definedName name="LDLP">Data!$C$1:$C$2</definedName>
    <definedName name="_xlnm.Print_Area" localSheetId="0">'2017 Dates and events'!$A$1:$E$29</definedName>
    <definedName name="_xlnm.Print_Titles" localSheetId="1">'IGA All Banners'!$1:$8</definedName>
    <definedName name="TPR_Start_Dates" localSheetId="0">'2017 Dates and events'!$C$5:$C$26</definedName>
    <definedName name="Week_1">Data!$A$1</definedName>
    <definedName name="Week_26">Data!$A$26</definedName>
    <definedName name="Weekly">Data!$A$1:$A$26</definedName>
    <definedName name="Weekly_Start_Dates" localSheetId="0">'2017 Dates and events'!$B$4:$B$28</definedName>
    <definedName name="WStart" localSheetId="0">'2017 Dates and events'!$B$4:$B$28</definedName>
  </definedNames>
  <calcPr calcId="152511"/>
</workbook>
</file>

<file path=xl/calcChain.xml><?xml version="1.0" encoding="utf-8"?>
<calcChain xmlns="http://schemas.openxmlformats.org/spreadsheetml/2006/main">
  <c r="C2" i="15" l="1"/>
  <c r="D2" i="1"/>
  <c r="A26" i="15"/>
  <c r="B2" i="1" l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B2" i="15"/>
  <c r="B3" i="15" s="1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A2" i="15"/>
  <c r="A3" i="15" s="1"/>
  <c r="A4" i="15" s="1"/>
  <c r="A5" i="15" s="1"/>
  <c r="A6" i="15" s="1"/>
  <c r="A7" i="15" s="1"/>
  <c r="A8" i="15" s="1"/>
  <c r="A9" i="15" s="1"/>
  <c r="A10" i="15" s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l="1"/>
  <c r="A23" i="15" s="1"/>
  <c r="A24" i="15" s="1"/>
  <c r="A25" i="15" s="1"/>
  <c r="B5" i="17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</calcChain>
</file>

<file path=xl/sharedStrings.xml><?xml version="1.0" encoding="utf-8"?>
<sst xmlns="http://schemas.openxmlformats.org/spreadsheetml/2006/main" count="55" uniqueCount="49">
  <si>
    <t>Promotional Period</t>
  </si>
  <si>
    <t>From:</t>
  </si>
  <si>
    <t>Supplier Name:</t>
  </si>
  <si>
    <t>Contact Number:</t>
  </si>
  <si>
    <t>Supplier Number:</t>
  </si>
  <si>
    <t>To:</t>
  </si>
  <si>
    <t>Date Submitted:</t>
  </si>
  <si>
    <t>Office Use Only</t>
  </si>
  <si>
    <t>Input By:</t>
  </si>
  <si>
    <t>Representative Signature:</t>
  </si>
  <si>
    <t>Mobile:</t>
  </si>
  <si>
    <t>E-Mail:</t>
  </si>
  <si>
    <t>Deals quoted are firm to the specified date unless replaced by a new written submission. Price changes can not be accepted less than four weeks prior to promotion date. Please ensure electronic images are available</t>
  </si>
  <si>
    <t>Representative:</t>
  </si>
  <si>
    <t>Week</t>
  </si>
  <si>
    <t>Weekly</t>
  </si>
  <si>
    <t>LDLP</t>
  </si>
  <si>
    <t>Product Description</t>
  </si>
  <si>
    <t>Comments</t>
  </si>
  <si>
    <t>Coughs and Colds</t>
  </si>
  <si>
    <t>Winter Warmers</t>
  </si>
  <si>
    <t>Promotion Date W/C</t>
  </si>
  <si>
    <t>Confirmed Date</t>
  </si>
  <si>
    <t>SIW Product or Group No.</t>
  </si>
  <si>
    <t>Suggested Retail</t>
  </si>
  <si>
    <t>Promotion Case Deal</t>
  </si>
  <si>
    <t>28/06/2017 (End)</t>
  </si>
  <si>
    <t>05/04/2017 (Start)</t>
  </si>
  <si>
    <t>4/01/2017 (Start)</t>
  </si>
  <si>
    <t>04/04/2017 (End)</t>
  </si>
  <si>
    <t>Promotional Start Dates - 171</t>
  </si>
  <si>
    <t>Summer Entertaining /BBQ Partners</t>
  </si>
  <si>
    <t>Celebrate Australia Day/ Back to school</t>
  </si>
  <si>
    <t>Back to School</t>
  </si>
  <si>
    <t>Valentines Day</t>
  </si>
  <si>
    <t>Potential Major Sales Event TBC</t>
  </si>
  <si>
    <t>Freezer Sale</t>
  </si>
  <si>
    <t>Lent Starts</t>
  </si>
  <si>
    <t>Easter Countdown</t>
  </si>
  <si>
    <t>Easter</t>
  </si>
  <si>
    <t>Easter (Good Friday Week)</t>
  </si>
  <si>
    <t>Anzac Day</t>
  </si>
  <si>
    <t>Health and Beauty Sale</t>
  </si>
  <si>
    <t>Pet Sale</t>
  </si>
  <si>
    <t>Mothers Day</t>
  </si>
  <si>
    <t>Great Night In (Snacks, Confect,Drinks)</t>
  </si>
  <si>
    <t xml:space="preserve">Long Weekend </t>
  </si>
  <si>
    <t>Promotional Themes</t>
  </si>
  <si>
    <t>Additional Themes or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</si>
</sst>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&quot;$&quot;#,##0.00"/>
    <numFmt numFmtId="166" formatCode="[$-C09]dd\-mmm\-yy;@"/>
  </numFmts>
  <fonts count="14" x14ac:knownFonts="1">
    <font>
      <sz val="10"/>
      <name val="Times New Roman"/>
    </font>
    <font>
      <sz val="8"/>
      <name val="Times New Roman"/>
      <family val="1"/>
    </font>
    <font>
      <sz val="10"/>
      <name val="Times New Roman"/>
      <family val="1"/>
    </font>
    <font>
      <sz val="24"/>
      <name val="Times New Roman"/>
      <family val="1"/>
    </font>
    <font>
      <sz val="10"/>
      <name val="Times New Roman"/>
      <family val="1"/>
    </font>
    <font>
      <b/>
      <u/>
      <sz val="26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sz val="10"/>
      <color theme="1"/>
      <name val="Arial"/>
      <family val="2"/>
    </font>
    <font>
      <sz val="14"/>
      <name val="Times New Roman"/>
      <family val="1"/>
    </font>
    <font>
      <sz val="18"/>
      <name val="Arial Narrow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8" fillId="0" borderId="0"/>
  </cellStyleXfs>
  <cellXfs count="7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5" fontId="0" fillId="0" borderId="1" xfId="0" applyNumberFormat="1" applyBorder="1"/>
    <xf numFmtId="49" fontId="0" fillId="0" borderId="4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2" borderId="0" xfId="0" applyFill="1"/>
    <xf numFmtId="16" fontId="0" fillId="0" borderId="0" xfId="0" applyNumberFormat="1"/>
    <xf numFmtId="166" fontId="0" fillId="0" borderId="0" xfId="0" applyNumberFormat="1"/>
    <xf numFmtId="0" fontId="2" fillId="0" borderId="0" xfId="2"/>
    <xf numFmtId="0" fontId="2" fillId="0" borderId="0" xfId="2" applyFill="1"/>
    <xf numFmtId="0" fontId="6" fillId="0" borderId="5" xfId="2" applyFont="1" applyBorder="1" applyAlignment="1">
      <alignment horizontal="center" vertical="center"/>
    </xf>
    <xf numFmtId="0" fontId="7" fillId="0" borderId="5" xfId="2" applyFont="1" applyBorder="1"/>
    <xf numFmtId="0" fontId="7" fillId="0" borderId="5" xfId="2" applyFont="1" applyFill="1" applyBorder="1"/>
    <xf numFmtId="0" fontId="7" fillId="0" borderId="2" xfId="2" applyFont="1" applyFill="1" applyBorder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0" fillId="0" borderId="7" xfId="0" applyFill="1" applyBorder="1" applyAlignment="1">
      <alignment horizontal="center"/>
    </xf>
    <xf numFmtId="166" fontId="0" fillId="0" borderId="5" xfId="0" applyNumberFormat="1" applyFill="1" applyBorder="1"/>
    <xf numFmtId="49" fontId="2" fillId="0" borderId="3" xfId="0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4" xfId="0" applyFill="1" applyBorder="1"/>
    <xf numFmtId="0" fontId="7" fillId="3" borderId="8" xfId="2" applyFont="1" applyFill="1" applyBorder="1"/>
    <xf numFmtId="14" fontId="7" fillId="3" borderId="8" xfId="2" applyNumberFormat="1" applyFont="1" applyFill="1" applyBorder="1"/>
    <xf numFmtId="0" fontId="2" fillId="3" borderId="8" xfId="2" applyFill="1" applyBorder="1"/>
    <xf numFmtId="14" fontId="2" fillId="3" borderId="8" xfId="2" applyNumberFormat="1" applyFill="1" applyBorder="1"/>
    <xf numFmtId="165" fontId="0" fillId="0" borderId="5" xfId="0" applyNumberFormat="1" applyBorder="1" applyAlignment="1">
      <alignment horizontal="left"/>
    </xf>
    <xf numFmtId="14" fontId="7" fillId="4" borderId="6" xfId="2" applyNumberFormat="1" applyFont="1" applyFill="1" applyBorder="1"/>
    <xf numFmtId="14" fontId="7" fillId="5" borderId="6" xfId="2" applyNumberFormat="1" applyFont="1" applyFill="1" applyBorder="1"/>
    <xf numFmtId="14" fontId="7" fillId="6" borderId="8" xfId="2" applyNumberFormat="1" applyFont="1" applyFill="1" applyBorder="1"/>
    <xf numFmtId="0" fontId="7" fillId="6" borderId="8" xfId="2" applyFont="1" applyFill="1" applyBorder="1"/>
    <xf numFmtId="0" fontId="2" fillId="6" borderId="8" xfId="2" applyFill="1" applyBorder="1"/>
    <xf numFmtId="16" fontId="0" fillId="7" borderId="0" xfId="0" applyNumberFormat="1" applyFill="1"/>
    <xf numFmtId="14" fontId="9" fillId="6" borderId="2" xfId="2" applyNumberFormat="1" applyFont="1" applyFill="1" applyBorder="1" applyAlignment="1">
      <alignment horizontal="center" wrapText="1"/>
    </xf>
    <xf numFmtId="14" fontId="9" fillId="6" borderId="3" xfId="2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4" fontId="9" fillId="3" borderId="8" xfId="2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center" wrapText="1"/>
    </xf>
    <xf numFmtId="165" fontId="0" fillId="0" borderId="5" xfId="0" applyNumberForma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4" fontId="9" fillId="3" borderId="3" xfId="2" applyNumberFormat="1" applyFont="1" applyFill="1" applyBorder="1" applyAlignment="1">
      <alignment horizontal="center" vertical="center" wrapText="1"/>
    </xf>
    <xf numFmtId="14" fontId="9" fillId="3" borderId="2" xfId="2" applyNumberFormat="1" applyFont="1" applyFill="1" applyBorder="1" applyAlignment="1">
      <alignment horizontal="center" vertical="center" wrapText="1"/>
    </xf>
    <xf numFmtId="14" fontId="9" fillId="6" borderId="8" xfId="2" applyNumberFormat="1" applyFont="1" applyFill="1" applyBorder="1" applyAlignment="1">
      <alignment horizontal="center" wrapText="1"/>
    </xf>
    <xf numFmtId="0" fontId="10" fillId="0" borderId="9" xfId="2" applyFont="1" applyBorder="1" applyAlignment="1">
      <alignment wrapText="1"/>
    </xf>
    <xf numFmtId="0" fontId="2" fillId="0" borderId="5" xfId="2" applyBorder="1" applyAlignment="1">
      <alignment wrapText="1"/>
    </xf>
    <xf numFmtId="0" fontId="11" fillId="0" borderId="9" xfId="2" applyFont="1" applyBorder="1" applyAlignment="1">
      <alignment wrapText="1"/>
    </xf>
    <xf numFmtId="0" fontId="11" fillId="0" borderId="5" xfId="2" applyFont="1" applyBorder="1" applyAlignment="1">
      <alignment wrapText="1"/>
    </xf>
    <xf numFmtId="0" fontId="11" fillId="8" borderId="9" xfId="2" applyFont="1" applyFill="1" applyBorder="1" applyAlignment="1">
      <alignment wrapText="1"/>
    </xf>
    <xf numFmtId="0" fontId="11" fillId="0" borderId="9" xfId="2" applyFont="1" applyFill="1" applyBorder="1" applyAlignment="1">
      <alignment wrapText="1"/>
    </xf>
    <xf numFmtId="0" fontId="12" fillId="0" borderId="9" xfId="2" applyFont="1" applyBorder="1"/>
    <xf numFmtId="0" fontId="11" fillId="9" borderId="9" xfId="2" applyFont="1" applyFill="1" applyBorder="1" applyAlignment="1">
      <alignment wrapText="1"/>
    </xf>
    <xf numFmtId="0" fontId="13" fillId="0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9" defaultPivotStyle="PivotStyleLight16"/>
  <colors>
    <mruColors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</xdr:rowOff>
    </xdr:from>
    <xdr:to>
      <xdr:col>4</xdr:col>
      <xdr:colOff>1452563</xdr:colOff>
      <xdr:row>4</xdr:row>
      <xdr:rowOff>14264</xdr:rowOff>
    </xdr:to>
    <xdr:pic>
      <xdr:nvPicPr>
        <xdr:cNvPr id="2049" name="Picture 11" descr="\\TAS\Company\Store Info &amp; Promotions\graphics\ti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906" y="1"/>
          <a:ext cx="1452563" cy="788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33338</xdr:colOff>
      <xdr:row>3</xdr:row>
      <xdr:rowOff>195263</xdr:rowOff>
    </xdr:from>
    <xdr:to>
      <xdr:col>5</xdr:col>
      <xdr:colOff>523876</xdr:colOff>
      <xdr:row>6</xdr:row>
      <xdr:rowOff>78022</xdr:rowOff>
    </xdr:to>
    <xdr:pic>
      <xdr:nvPicPr>
        <xdr:cNvPr id="4" name="Picture 3" descr="3 new logo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788" y="757238"/>
          <a:ext cx="3957638" cy="482834"/>
        </a:xfrm>
        <a:prstGeom prst="rect">
          <a:avLst/>
        </a:prstGeom>
      </xdr:spPr>
    </xdr:pic>
    <xdr:clientData/>
  </xdr:twoCellAnchor>
  <xdr:twoCellAnchor editAs="oneCell">
    <xdr:from>
      <xdr:col>4</xdr:col>
      <xdr:colOff>1435893</xdr:colOff>
      <xdr:row>0</xdr:row>
      <xdr:rowOff>1</xdr:rowOff>
    </xdr:from>
    <xdr:to>
      <xdr:col>4</xdr:col>
      <xdr:colOff>2639234</xdr:colOff>
      <xdr:row>3</xdr:row>
      <xdr:rowOff>190501</xdr:rowOff>
    </xdr:to>
    <xdr:pic>
      <xdr:nvPicPr>
        <xdr:cNvPr id="5" name="Picture 4" descr="IGA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57799" y="1"/>
          <a:ext cx="1203341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114300</xdr:rowOff>
    </xdr:from>
    <xdr:to>
      <xdr:col>6</xdr:col>
      <xdr:colOff>1948697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476250"/>
          <a:ext cx="189154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5"/>
  <sheetViews>
    <sheetView zoomScale="85" zoomScaleNormal="85" workbookViewId="0">
      <selection activeCell="E19" sqref="E19"/>
    </sheetView>
  </sheetViews>
  <sheetFormatPr defaultRowHeight="12.75" x14ac:dyDescent="0.2"/>
  <cols>
    <col min="1" max="1" width="11.1640625" style="13" bestFit="1" customWidth="1"/>
    <col min="2" max="2" width="20" style="13" bestFit="1" customWidth="1"/>
    <col min="3" max="3" width="27.33203125" style="13" customWidth="1"/>
    <col min="4" max="4" width="78" style="13" customWidth="1"/>
    <col min="5" max="5" width="58.6640625" style="13" customWidth="1"/>
    <col min="6" max="16384" width="9.33203125" style="13"/>
  </cols>
  <sheetData>
    <row r="1" spans="1:5" ht="33" x14ac:dyDescent="0.45">
      <c r="A1" s="73" t="s">
        <v>30</v>
      </c>
      <c r="B1" s="74"/>
      <c r="C1" s="74"/>
      <c r="D1" s="74"/>
    </row>
    <row r="3" spans="1:5" ht="51.75" customHeight="1" x14ac:dyDescent="0.2">
      <c r="A3" s="15" t="s">
        <v>14</v>
      </c>
      <c r="B3" s="15" t="s">
        <v>15</v>
      </c>
      <c r="C3" s="15" t="s">
        <v>16</v>
      </c>
      <c r="D3" s="72" t="s">
        <v>47</v>
      </c>
      <c r="E3" s="72" t="s">
        <v>48</v>
      </c>
    </row>
    <row r="4" spans="1:5" ht="23.25" x14ac:dyDescent="0.35">
      <c r="A4" s="16">
        <v>1</v>
      </c>
      <c r="B4" s="39">
        <v>42739</v>
      </c>
      <c r="C4" s="62" t="s">
        <v>28</v>
      </c>
      <c r="D4" s="64"/>
      <c r="E4" s="65"/>
    </row>
    <row r="5" spans="1:5" ht="23.25" x14ac:dyDescent="0.35">
      <c r="A5" s="16">
        <f t="shared" ref="A5:A29" si="0">A4+1</f>
        <v>2</v>
      </c>
      <c r="B5" s="38">
        <f>B4+7</f>
        <v>42746</v>
      </c>
      <c r="C5" s="50"/>
      <c r="D5" s="66"/>
      <c r="E5" s="67" t="s">
        <v>31</v>
      </c>
    </row>
    <row r="6" spans="1:5" ht="23.25" x14ac:dyDescent="0.35">
      <c r="A6" s="16">
        <f t="shared" si="0"/>
        <v>3</v>
      </c>
      <c r="B6" s="39">
        <f t="shared" ref="B6:B29" si="1">B5+7</f>
        <v>42753</v>
      </c>
      <c r="C6" s="33"/>
      <c r="D6" s="68" t="s">
        <v>32</v>
      </c>
      <c r="E6" s="67" t="s">
        <v>31</v>
      </c>
    </row>
    <row r="7" spans="1:5" ht="23.25" x14ac:dyDescent="0.35">
      <c r="A7" s="16">
        <f t="shared" si="0"/>
        <v>4</v>
      </c>
      <c r="B7" s="38">
        <f t="shared" si="1"/>
        <v>42760</v>
      </c>
      <c r="C7" s="33"/>
      <c r="D7" s="68" t="s">
        <v>32</v>
      </c>
      <c r="E7" s="67" t="s">
        <v>31</v>
      </c>
    </row>
    <row r="8" spans="1:5" ht="23.25" x14ac:dyDescent="0.35">
      <c r="A8" s="17">
        <f t="shared" si="0"/>
        <v>5</v>
      </c>
      <c r="B8" s="39">
        <f t="shared" si="1"/>
        <v>42767</v>
      </c>
      <c r="C8" s="34"/>
      <c r="D8" s="68" t="s">
        <v>33</v>
      </c>
      <c r="E8" s="67"/>
    </row>
    <row r="9" spans="1:5" ht="23.25" x14ac:dyDescent="0.35">
      <c r="A9" s="17">
        <f t="shared" si="0"/>
        <v>6</v>
      </c>
      <c r="B9" s="38">
        <f t="shared" si="1"/>
        <v>42774</v>
      </c>
      <c r="C9" s="35"/>
      <c r="D9" s="69" t="s">
        <v>34</v>
      </c>
      <c r="E9" s="67" t="s">
        <v>35</v>
      </c>
    </row>
    <row r="10" spans="1:5" ht="23.25" x14ac:dyDescent="0.35">
      <c r="A10" s="17">
        <f t="shared" si="0"/>
        <v>7</v>
      </c>
      <c r="B10" s="39">
        <f t="shared" si="1"/>
        <v>42781</v>
      </c>
      <c r="C10" s="36"/>
      <c r="D10" s="69"/>
      <c r="E10" s="67" t="s">
        <v>35</v>
      </c>
    </row>
    <row r="11" spans="1:5" ht="23.25" x14ac:dyDescent="0.35">
      <c r="A11" s="17">
        <f t="shared" si="0"/>
        <v>8</v>
      </c>
      <c r="B11" s="38">
        <f t="shared" si="1"/>
        <v>42788</v>
      </c>
      <c r="C11" s="35"/>
      <c r="D11" s="66" t="s">
        <v>36</v>
      </c>
      <c r="E11" s="67"/>
    </row>
    <row r="12" spans="1:5" ht="23.25" x14ac:dyDescent="0.35">
      <c r="A12" s="17">
        <f t="shared" si="0"/>
        <v>9</v>
      </c>
      <c r="B12" s="39">
        <f t="shared" si="1"/>
        <v>42795</v>
      </c>
      <c r="C12" s="33"/>
      <c r="D12" s="66" t="s">
        <v>37</v>
      </c>
      <c r="E12" s="65"/>
    </row>
    <row r="13" spans="1:5" ht="23.25" x14ac:dyDescent="0.35">
      <c r="A13" s="17">
        <f t="shared" si="0"/>
        <v>10</v>
      </c>
      <c r="B13" s="38">
        <f t="shared" si="1"/>
        <v>42802</v>
      </c>
      <c r="C13" s="34"/>
      <c r="D13" s="70"/>
      <c r="E13" s="67"/>
    </row>
    <row r="14" spans="1:5" ht="23.25" x14ac:dyDescent="0.35">
      <c r="A14" s="17">
        <f t="shared" si="0"/>
        <v>11</v>
      </c>
      <c r="B14" s="39">
        <f t="shared" si="1"/>
        <v>42809</v>
      </c>
      <c r="C14" s="33"/>
      <c r="D14" s="70"/>
      <c r="E14" s="67"/>
    </row>
    <row r="15" spans="1:5" ht="23.25" x14ac:dyDescent="0.35">
      <c r="A15" s="17">
        <f t="shared" si="0"/>
        <v>12</v>
      </c>
      <c r="B15" s="38">
        <f t="shared" si="1"/>
        <v>42816</v>
      </c>
      <c r="C15" s="33"/>
      <c r="D15" s="71" t="s">
        <v>38</v>
      </c>
      <c r="E15" s="67"/>
    </row>
    <row r="16" spans="1:5" ht="23.25" x14ac:dyDescent="0.35">
      <c r="A16" s="17">
        <f t="shared" si="0"/>
        <v>13</v>
      </c>
      <c r="B16" s="39">
        <f t="shared" si="1"/>
        <v>42823</v>
      </c>
      <c r="C16" s="61" t="s">
        <v>29</v>
      </c>
      <c r="D16" s="71" t="s">
        <v>39</v>
      </c>
      <c r="E16" s="67"/>
    </row>
    <row r="17" spans="1:5" ht="23.25" x14ac:dyDescent="0.35">
      <c r="A17" s="17">
        <f t="shared" si="0"/>
        <v>14</v>
      </c>
      <c r="B17" s="38">
        <f t="shared" si="1"/>
        <v>42830</v>
      </c>
      <c r="C17" s="44" t="s">
        <v>27</v>
      </c>
      <c r="D17" s="71" t="s">
        <v>39</v>
      </c>
      <c r="E17" s="67"/>
    </row>
    <row r="18" spans="1:5" ht="23.25" x14ac:dyDescent="0.35">
      <c r="A18" s="17">
        <f t="shared" si="0"/>
        <v>15</v>
      </c>
      <c r="B18" s="39">
        <f t="shared" si="1"/>
        <v>42837</v>
      </c>
      <c r="C18" s="63"/>
      <c r="D18" s="71" t="s">
        <v>40</v>
      </c>
      <c r="E18" s="67"/>
    </row>
    <row r="19" spans="1:5" ht="23.25" x14ac:dyDescent="0.35">
      <c r="A19" s="17">
        <f t="shared" si="0"/>
        <v>16</v>
      </c>
      <c r="B19" s="38">
        <f t="shared" si="1"/>
        <v>42844</v>
      </c>
      <c r="C19" s="41"/>
      <c r="D19" s="69" t="s">
        <v>41</v>
      </c>
      <c r="E19" s="67"/>
    </row>
    <row r="20" spans="1:5" ht="23.25" x14ac:dyDescent="0.35">
      <c r="A20" s="17">
        <f t="shared" si="0"/>
        <v>17</v>
      </c>
      <c r="B20" s="39">
        <f t="shared" si="1"/>
        <v>42851</v>
      </c>
      <c r="C20" s="41"/>
      <c r="D20" s="66" t="s">
        <v>42</v>
      </c>
      <c r="E20" s="65"/>
    </row>
    <row r="21" spans="1:5" ht="23.25" x14ac:dyDescent="0.35">
      <c r="A21" s="17">
        <f t="shared" si="0"/>
        <v>18</v>
      </c>
      <c r="B21" s="38">
        <f t="shared" si="1"/>
        <v>42858</v>
      </c>
      <c r="C21" s="42"/>
      <c r="D21" s="66" t="s">
        <v>43</v>
      </c>
      <c r="E21" s="67"/>
    </row>
    <row r="22" spans="1:5" ht="23.25" x14ac:dyDescent="0.35">
      <c r="A22" s="17">
        <f t="shared" si="0"/>
        <v>19</v>
      </c>
      <c r="B22" s="39">
        <f t="shared" si="1"/>
        <v>42865</v>
      </c>
      <c r="C22" s="40"/>
      <c r="D22" s="66" t="s">
        <v>44</v>
      </c>
      <c r="E22" s="67"/>
    </row>
    <row r="23" spans="1:5" ht="23.25" x14ac:dyDescent="0.35">
      <c r="A23" s="17">
        <f t="shared" si="0"/>
        <v>20</v>
      </c>
      <c r="B23" s="38">
        <f t="shared" si="1"/>
        <v>42872</v>
      </c>
      <c r="C23" s="41"/>
      <c r="D23" s="69"/>
      <c r="E23" s="67"/>
    </row>
    <row r="24" spans="1:5" ht="23.25" x14ac:dyDescent="0.35">
      <c r="A24" s="17">
        <f t="shared" si="0"/>
        <v>21</v>
      </c>
      <c r="B24" s="39">
        <f t="shared" si="1"/>
        <v>42879</v>
      </c>
      <c r="C24" s="41"/>
      <c r="D24" s="66" t="s">
        <v>45</v>
      </c>
      <c r="E24" s="67"/>
    </row>
    <row r="25" spans="1:5" ht="23.25" x14ac:dyDescent="0.35">
      <c r="A25" s="17">
        <f t="shared" si="0"/>
        <v>22</v>
      </c>
      <c r="B25" s="38">
        <f t="shared" si="1"/>
        <v>42886</v>
      </c>
      <c r="C25" s="42"/>
      <c r="D25" s="66" t="s">
        <v>45</v>
      </c>
      <c r="E25" s="67"/>
    </row>
    <row r="26" spans="1:5" ht="23.25" x14ac:dyDescent="0.35">
      <c r="A26" s="17">
        <f t="shared" si="0"/>
        <v>23</v>
      </c>
      <c r="B26" s="39">
        <f t="shared" si="1"/>
        <v>42893</v>
      </c>
      <c r="C26" s="40"/>
      <c r="D26" s="66" t="s">
        <v>20</v>
      </c>
      <c r="E26" s="67"/>
    </row>
    <row r="27" spans="1:5" ht="23.25" x14ac:dyDescent="0.35">
      <c r="A27" s="18">
        <f t="shared" si="0"/>
        <v>24</v>
      </c>
      <c r="B27" s="38">
        <f t="shared" si="1"/>
        <v>42900</v>
      </c>
      <c r="C27" s="41"/>
      <c r="D27" s="66" t="s">
        <v>46</v>
      </c>
      <c r="E27" s="67"/>
    </row>
    <row r="28" spans="1:5" ht="23.25" x14ac:dyDescent="0.35">
      <c r="A28" s="17">
        <f t="shared" si="0"/>
        <v>25</v>
      </c>
      <c r="B28" s="39">
        <f t="shared" si="1"/>
        <v>42907</v>
      </c>
      <c r="C28" s="41"/>
      <c r="D28" s="66"/>
      <c r="E28" s="67"/>
    </row>
    <row r="29" spans="1:5" ht="23.25" x14ac:dyDescent="0.35">
      <c r="A29" s="17">
        <f t="shared" si="0"/>
        <v>26</v>
      </c>
      <c r="B29" s="38">
        <f t="shared" si="1"/>
        <v>42914</v>
      </c>
      <c r="C29" s="45" t="s">
        <v>26</v>
      </c>
      <c r="D29" s="66" t="s">
        <v>19</v>
      </c>
      <c r="E29" s="67"/>
    </row>
    <row r="30" spans="1:5" x14ac:dyDescent="0.2">
      <c r="A30" s="14"/>
      <c r="B30" s="14"/>
      <c r="C30" s="14"/>
    </row>
    <row r="31" spans="1:5" x14ac:dyDescent="0.2">
      <c r="A31" s="14"/>
      <c r="B31" s="14"/>
      <c r="C31" s="14"/>
    </row>
    <row r="32" spans="1:5" x14ac:dyDescent="0.2">
      <c r="A32" s="14"/>
      <c r="B32" s="14"/>
      <c r="C32" s="14"/>
    </row>
    <row r="33" spans="1:3" x14ac:dyDescent="0.2">
      <c r="A33" s="14"/>
      <c r="B33" s="14"/>
      <c r="C33" s="14"/>
    </row>
    <row r="34" spans="1:3" x14ac:dyDescent="0.2">
      <c r="A34" s="14"/>
      <c r="B34" s="14"/>
      <c r="C34" s="14"/>
    </row>
    <row r="35" spans="1:3" x14ac:dyDescent="0.2">
      <c r="A35" s="14"/>
      <c r="B35" s="14"/>
      <c r="C35" s="14"/>
    </row>
    <row r="36" spans="1:3" x14ac:dyDescent="0.2">
      <c r="A36" s="14"/>
      <c r="B36" s="14"/>
      <c r="C36" s="14"/>
    </row>
    <row r="37" spans="1:3" x14ac:dyDescent="0.2">
      <c r="A37" s="14"/>
      <c r="B37" s="14"/>
      <c r="C37" s="14"/>
    </row>
    <row r="38" spans="1:3" x14ac:dyDescent="0.2">
      <c r="A38" s="14"/>
      <c r="B38" s="14"/>
      <c r="C38" s="14"/>
    </row>
    <row r="39" spans="1:3" x14ac:dyDescent="0.2">
      <c r="A39" s="14"/>
      <c r="B39" s="14"/>
      <c r="C39" s="14"/>
    </row>
    <row r="40" spans="1:3" x14ac:dyDescent="0.2">
      <c r="A40" s="14"/>
      <c r="B40" s="14"/>
      <c r="C40" s="14"/>
    </row>
    <row r="41" spans="1:3" x14ac:dyDescent="0.2">
      <c r="A41" s="14"/>
      <c r="B41" s="14"/>
      <c r="C41" s="14"/>
    </row>
    <row r="42" spans="1:3" x14ac:dyDescent="0.2">
      <c r="A42" s="14"/>
      <c r="B42" s="14"/>
      <c r="C42" s="14"/>
    </row>
    <row r="43" spans="1:3" x14ac:dyDescent="0.2">
      <c r="A43" s="14"/>
      <c r="B43" s="14"/>
      <c r="C43" s="14"/>
    </row>
    <row r="44" spans="1:3" x14ac:dyDescent="0.2">
      <c r="A44" s="14"/>
      <c r="B44" s="14"/>
      <c r="C44" s="14"/>
    </row>
    <row r="45" spans="1:3" x14ac:dyDescent="0.2">
      <c r="A45" s="14"/>
      <c r="B45" s="14"/>
      <c r="C45" s="14"/>
    </row>
    <row r="46" spans="1:3" x14ac:dyDescent="0.2">
      <c r="A46" s="14"/>
      <c r="B46" s="14"/>
      <c r="C46" s="14"/>
    </row>
    <row r="47" spans="1:3" x14ac:dyDescent="0.2">
      <c r="A47" s="14"/>
      <c r="B47" s="14"/>
      <c r="C47" s="14"/>
    </row>
    <row r="48" spans="1:3" x14ac:dyDescent="0.2">
      <c r="A48" s="14"/>
      <c r="B48" s="14"/>
      <c r="C48" s="14"/>
    </row>
    <row r="49" spans="1:3" x14ac:dyDescent="0.2">
      <c r="A49" s="14"/>
      <c r="B49" s="14"/>
      <c r="C49" s="14"/>
    </row>
    <row r="50" spans="1:3" x14ac:dyDescent="0.2">
      <c r="A50" s="14"/>
      <c r="B50" s="14"/>
      <c r="C50" s="14"/>
    </row>
    <row r="51" spans="1:3" x14ac:dyDescent="0.2">
      <c r="A51" s="14"/>
      <c r="B51" s="14"/>
      <c r="C51" s="14"/>
    </row>
    <row r="52" spans="1:3" x14ac:dyDescent="0.2">
      <c r="A52" s="14"/>
      <c r="B52" s="14"/>
      <c r="C52" s="14"/>
    </row>
    <row r="53" spans="1:3" x14ac:dyDescent="0.2">
      <c r="A53" s="14"/>
      <c r="B53" s="14"/>
      <c r="C53" s="14"/>
    </row>
    <row r="54" spans="1:3" x14ac:dyDescent="0.2">
      <c r="A54" s="14"/>
      <c r="B54" s="14"/>
      <c r="C54" s="14"/>
    </row>
    <row r="55" spans="1:3" x14ac:dyDescent="0.2">
      <c r="A55" s="14"/>
      <c r="B55" s="14"/>
      <c r="C55" s="14"/>
    </row>
    <row r="56" spans="1:3" x14ac:dyDescent="0.2">
      <c r="A56" s="14"/>
      <c r="B56" s="14"/>
      <c r="C56" s="14"/>
    </row>
    <row r="57" spans="1:3" x14ac:dyDescent="0.2">
      <c r="A57" s="14"/>
      <c r="B57" s="14"/>
      <c r="C57" s="14"/>
    </row>
    <row r="58" spans="1:3" x14ac:dyDescent="0.2">
      <c r="A58" s="14"/>
      <c r="B58" s="14"/>
      <c r="C58" s="14"/>
    </row>
    <row r="59" spans="1:3" x14ac:dyDescent="0.2">
      <c r="A59" s="14"/>
      <c r="B59" s="14"/>
      <c r="C59" s="14"/>
    </row>
    <row r="60" spans="1:3" x14ac:dyDescent="0.2">
      <c r="A60" s="14"/>
      <c r="B60" s="14"/>
      <c r="C60" s="14"/>
    </row>
    <row r="61" spans="1:3" x14ac:dyDescent="0.2">
      <c r="A61" s="14"/>
      <c r="B61" s="14"/>
      <c r="C61" s="14"/>
    </row>
    <row r="62" spans="1:3" x14ac:dyDescent="0.2">
      <c r="A62" s="14"/>
      <c r="B62" s="14"/>
      <c r="C62" s="14"/>
    </row>
    <row r="63" spans="1:3" x14ac:dyDescent="0.2">
      <c r="A63" s="14"/>
      <c r="B63" s="14"/>
      <c r="C63" s="14"/>
    </row>
    <row r="64" spans="1:3" x14ac:dyDescent="0.2">
      <c r="A64" s="14"/>
      <c r="B64" s="14"/>
      <c r="C64" s="14"/>
    </row>
    <row r="65" spans="1:3" x14ac:dyDescent="0.2">
      <c r="A65" s="14"/>
      <c r="B65" s="14"/>
      <c r="C65" s="14"/>
    </row>
  </sheetData>
  <mergeCells count="1">
    <mergeCell ref="A1:D1"/>
  </mergeCells>
  <pageMargins left="0.31496062992125984" right="0.23622047244094491" top="0.17" bottom="0.17" header="0.17" footer="0.2"/>
  <pageSetup paperSize="147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000"/>
  </sheetPr>
  <dimension ref="A1:H42"/>
  <sheetViews>
    <sheetView tabSelected="1" zoomScaleNormal="100" workbookViewId="0">
      <selection activeCell="L7" sqref="L7"/>
    </sheetView>
  </sheetViews>
  <sheetFormatPr defaultRowHeight="12.75" x14ac:dyDescent="0.2"/>
  <cols>
    <col min="1" max="1" width="16.5" customWidth="1"/>
    <col min="2" max="2" width="14" customWidth="1"/>
    <col min="3" max="3" width="14.1640625" customWidth="1"/>
    <col min="4" max="4" width="11.6640625" customWidth="1"/>
    <col min="5" max="5" width="60.6640625" customWidth="1"/>
    <col min="6" max="6" width="10.6640625" bestFit="1" customWidth="1"/>
    <col min="7" max="7" width="34.1640625" style="52" bestFit="1" customWidth="1"/>
    <col min="8" max="8" width="9.33203125" customWidth="1"/>
  </cols>
  <sheetData>
    <row r="1" spans="1:8" x14ac:dyDescent="0.2">
      <c r="B1" s="77" t="s">
        <v>0</v>
      </c>
      <c r="C1" s="77"/>
      <c r="D1" s="77"/>
    </row>
    <row r="2" spans="1:8" ht="15.75" customHeight="1" x14ac:dyDescent="0.2">
      <c r="A2" s="3" t="s">
        <v>1</v>
      </c>
      <c r="B2" s="6">
        <f>Week_1</f>
        <v>42739</v>
      </c>
      <c r="C2" s="4" t="s">
        <v>5</v>
      </c>
      <c r="D2" s="49">
        <f>Week_26</f>
        <v>42914</v>
      </c>
    </row>
    <row r="3" spans="1:8" ht="15.75" customHeight="1" x14ac:dyDescent="0.2">
      <c r="A3" s="3" t="s">
        <v>2</v>
      </c>
      <c r="B3" s="1"/>
      <c r="C3" s="1"/>
      <c r="D3" s="8"/>
    </row>
    <row r="4" spans="1:8" ht="15.75" customHeight="1" x14ac:dyDescent="0.2">
      <c r="A4" s="3" t="s">
        <v>4</v>
      </c>
      <c r="B4" s="2"/>
      <c r="C4" s="2"/>
      <c r="D4" s="9"/>
      <c r="E4" s="5"/>
    </row>
    <row r="5" spans="1:8" ht="15.75" customHeight="1" x14ac:dyDescent="0.45">
      <c r="A5" s="47" t="s">
        <v>13</v>
      </c>
      <c r="B5" s="2"/>
      <c r="C5" s="2"/>
      <c r="D5" s="9"/>
      <c r="E5" s="46"/>
      <c r="G5" s="75"/>
    </row>
    <row r="6" spans="1:8" ht="15.75" customHeight="1" x14ac:dyDescent="0.45">
      <c r="A6" s="48" t="s">
        <v>3</v>
      </c>
      <c r="B6" s="7"/>
      <c r="C6" s="56" t="s">
        <v>10</v>
      </c>
      <c r="D6" s="58"/>
      <c r="E6" s="46"/>
      <c r="G6" s="75"/>
    </row>
    <row r="7" spans="1:8" ht="15.75" customHeight="1" x14ac:dyDescent="0.2">
      <c r="A7" s="20" t="s">
        <v>11</v>
      </c>
      <c r="B7" s="78"/>
      <c r="C7" s="78"/>
      <c r="D7" s="78"/>
      <c r="E7" s="51"/>
      <c r="F7" s="30"/>
      <c r="G7" s="76"/>
    </row>
    <row r="8" spans="1:8" ht="25.5" customHeight="1" x14ac:dyDescent="0.2">
      <c r="A8" s="53" t="s">
        <v>21</v>
      </c>
      <c r="B8" s="59" t="s">
        <v>22</v>
      </c>
      <c r="C8" s="60" t="s">
        <v>23</v>
      </c>
      <c r="D8" s="60" t="s">
        <v>25</v>
      </c>
      <c r="E8" s="57" t="s">
        <v>17</v>
      </c>
      <c r="F8" s="60" t="s">
        <v>24</v>
      </c>
      <c r="G8" s="53" t="s">
        <v>18</v>
      </c>
    </row>
    <row r="9" spans="1:8" ht="12.75" customHeight="1" x14ac:dyDescent="0.2">
      <c r="A9" s="22"/>
      <c r="B9" s="21"/>
      <c r="C9" s="23"/>
      <c r="D9" s="24"/>
      <c r="E9" s="37"/>
      <c r="F9" s="24"/>
      <c r="G9" s="55"/>
      <c r="H9" s="11"/>
    </row>
    <row r="10" spans="1:8" ht="12.75" customHeight="1" x14ac:dyDescent="0.2">
      <c r="A10" s="22"/>
      <c r="B10" s="21"/>
      <c r="C10" s="25"/>
      <c r="D10" s="24"/>
      <c r="E10" s="37"/>
      <c r="F10" s="24"/>
      <c r="G10" s="54"/>
      <c r="H10" s="11"/>
    </row>
    <row r="11" spans="1:8" ht="12.75" customHeight="1" x14ac:dyDescent="0.2">
      <c r="A11" s="22"/>
      <c r="B11" s="21"/>
      <c r="C11" s="25"/>
      <c r="D11" s="24"/>
      <c r="E11" s="37"/>
      <c r="F11" s="24"/>
      <c r="G11" s="54"/>
      <c r="H11" s="11"/>
    </row>
    <row r="12" spans="1:8" ht="12.75" customHeight="1" x14ac:dyDescent="0.2">
      <c r="A12" s="22"/>
      <c r="B12" s="21"/>
      <c r="C12" s="25"/>
      <c r="D12" s="24"/>
      <c r="E12" s="37"/>
      <c r="F12" s="24"/>
      <c r="G12" s="54"/>
      <c r="H12" s="11"/>
    </row>
    <row r="13" spans="1:8" ht="12.75" customHeight="1" x14ac:dyDescent="0.2">
      <c r="A13" s="22"/>
      <c r="B13" s="21"/>
      <c r="C13" s="25"/>
      <c r="D13" s="24"/>
      <c r="E13" s="37"/>
      <c r="F13" s="24"/>
      <c r="G13" s="54"/>
      <c r="H13" s="11"/>
    </row>
    <row r="14" spans="1:8" ht="12.75" customHeight="1" x14ac:dyDescent="0.2">
      <c r="A14" s="22"/>
      <c r="B14" s="21"/>
      <c r="C14" s="25"/>
      <c r="D14" s="24"/>
      <c r="E14" s="37"/>
      <c r="F14" s="24"/>
      <c r="G14" s="54"/>
      <c r="H14" s="11"/>
    </row>
    <row r="15" spans="1:8" ht="12.75" customHeight="1" x14ac:dyDescent="0.2">
      <c r="A15" s="22"/>
      <c r="B15" s="21"/>
      <c r="C15" s="25"/>
      <c r="D15" s="24"/>
      <c r="E15" s="37"/>
      <c r="F15" s="24"/>
      <c r="G15" s="54"/>
      <c r="H15" s="11"/>
    </row>
    <row r="16" spans="1:8" ht="12.75" customHeight="1" x14ac:dyDescent="0.2">
      <c r="A16" s="22"/>
      <c r="B16" s="21"/>
      <c r="C16" s="25"/>
      <c r="D16" s="24"/>
      <c r="E16" s="37"/>
      <c r="F16" s="24"/>
      <c r="G16" s="54"/>
      <c r="H16" s="11"/>
    </row>
    <row r="17" spans="1:8" ht="12.75" customHeight="1" x14ac:dyDescent="0.2">
      <c r="A17" s="22"/>
      <c r="B17" s="21"/>
      <c r="C17" s="25"/>
      <c r="D17" s="24"/>
      <c r="E17" s="37"/>
      <c r="F17" s="24"/>
      <c r="G17" s="54"/>
      <c r="H17" s="11"/>
    </row>
    <row r="18" spans="1:8" ht="12.75" customHeight="1" x14ac:dyDescent="0.2">
      <c r="A18" s="22"/>
      <c r="B18" s="21"/>
      <c r="C18" s="25"/>
      <c r="D18" s="24"/>
      <c r="E18" s="37"/>
      <c r="F18" s="24"/>
      <c r="G18" s="54"/>
      <c r="H18" s="11"/>
    </row>
    <row r="19" spans="1:8" ht="12.75" customHeight="1" x14ac:dyDescent="0.2">
      <c r="A19" s="22"/>
      <c r="B19" s="21"/>
      <c r="C19" s="25"/>
      <c r="D19" s="24"/>
      <c r="E19" s="37"/>
      <c r="F19" s="24"/>
      <c r="G19" s="54"/>
      <c r="H19" s="11"/>
    </row>
    <row r="20" spans="1:8" ht="12.75" customHeight="1" x14ac:dyDescent="0.2">
      <c r="A20" s="22"/>
      <c r="B20" s="21"/>
      <c r="C20" s="25"/>
      <c r="D20" s="24"/>
      <c r="E20" s="37"/>
      <c r="F20" s="24"/>
      <c r="G20" s="54"/>
      <c r="H20" s="11"/>
    </row>
    <row r="21" spans="1:8" ht="12.75" customHeight="1" x14ac:dyDescent="0.2">
      <c r="A21" s="22"/>
      <c r="B21" s="21"/>
      <c r="C21" s="25"/>
      <c r="D21" s="24"/>
      <c r="E21" s="37"/>
      <c r="F21" s="24"/>
      <c r="G21" s="54"/>
      <c r="H21" s="11"/>
    </row>
    <row r="22" spans="1:8" ht="12.75" customHeight="1" x14ac:dyDescent="0.2">
      <c r="A22" s="22"/>
      <c r="B22" s="21"/>
      <c r="C22" s="25"/>
      <c r="D22" s="24"/>
      <c r="E22" s="37"/>
      <c r="F22" s="24"/>
      <c r="G22" s="54"/>
      <c r="H22" s="11"/>
    </row>
    <row r="23" spans="1:8" ht="12.75" customHeight="1" x14ac:dyDescent="0.2">
      <c r="A23" s="22"/>
      <c r="B23" s="21"/>
      <c r="C23" s="25"/>
      <c r="D23" s="24"/>
      <c r="E23" s="37"/>
      <c r="F23" s="24"/>
      <c r="G23" s="54"/>
      <c r="H23" s="11"/>
    </row>
    <row r="24" spans="1:8" ht="12.75" customHeight="1" x14ac:dyDescent="0.2">
      <c r="A24" s="22"/>
      <c r="B24" s="21"/>
      <c r="C24" s="25"/>
      <c r="D24" s="24"/>
      <c r="E24" s="37"/>
      <c r="F24" s="24"/>
      <c r="G24" s="54"/>
      <c r="H24" s="11"/>
    </row>
    <row r="25" spans="1:8" ht="12.75" customHeight="1" x14ac:dyDescent="0.2">
      <c r="A25" s="22"/>
      <c r="B25" s="21"/>
      <c r="C25" s="25"/>
      <c r="D25" s="24"/>
      <c r="E25" s="37"/>
      <c r="F25" s="24"/>
      <c r="G25" s="54"/>
      <c r="H25" s="11"/>
    </row>
    <row r="26" spans="1:8" ht="12.75" customHeight="1" x14ac:dyDescent="0.2">
      <c r="A26" s="22"/>
      <c r="B26" s="21"/>
      <c r="C26" s="25"/>
      <c r="D26" s="24"/>
      <c r="E26" s="37"/>
      <c r="F26" s="24"/>
      <c r="G26" s="54"/>
      <c r="H26" s="11"/>
    </row>
    <row r="27" spans="1:8" ht="12.75" customHeight="1" x14ac:dyDescent="0.2">
      <c r="A27" s="22"/>
      <c r="B27" s="21"/>
      <c r="C27" s="23"/>
      <c r="D27" s="24"/>
      <c r="E27" s="37"/>
      <c r="F27" s="24"/>
      <c r="G27" s="54"/>
      <c r="H27" s="11"/>
    </row>
    <row r="28" spans="1:8" ht="12.75" customHeight="1" x14ac:dyDescent="0.2">
      <c r="A28" s="22"/>
      <c r="B28" s="21"/>
      <c r="C28" s="25"/>
      <c r="D28" s="24"/>
      <c r="E28" s="37"/>
      <c r="F28" s="24"/>
      <c r="G28" s="54"/>
      <c r="H28" s="11"/>
    </row>
    <row r="29" spans="1:8" ht="12.75" customHeight="1" x14ac:dyDescent="0.2">
      <c r="A29" s="22"/>
      <c r="B29" s="21"/>
      <c r="C29" s="25"/>
      <c r="D29" s="24"/>
      <c r="E29" s="37"/>
      <c r="F29" s="24"/>
      <c r="G29" s="54"/>
      <c r="H29" s="11"/>
    </row>
    <row r="30" spans="1:8" ht="12.75" customHeight="1" x14ac:dyDescent="0.2">
      <c r="A30" s="22"/>
      <c r="B30" s="26"/>
      <c r="C30" s="25"/>
      <c r="D30" s="27"/>
      <c r="E30" s="37"/>
      <c r="F30" s="27"/>
      <c r="G30" s="54"/>
      <c r="H30" s="11"/>
    </row>
    <row r="31" spans="1:8" ht="12.75" customHeight="1" x14ac:dyDescent="0.2">
      <c r="A31" s="22"/>
      <c r="B31" s="26"/>
      <c r="C31" s="28"/>
      <c r="D31" s="27"/>
      <c r="E31" s="37"/>
      <c r="F31" s="27"/>
      <c r="G31" s="54"/>
      <c r="H31" s="11"/>
    </row>
    <row r="32" spans="1:8" ht="12.75" customHeight="1" x14ac:dyDescent="0.2">
      <c r="A32" s="22"/>
      <c r="B32" s="26"/>
      <c r="C32" s="28"/>
      <c r="D32" s="27"/>
      <c r="E32" s="37"/>
      <c r="F32" s="27"/>
      <c r="G32" s="54"/>
      <c r="H32" s="11"/>
    </row>
    <row r="33" spans="1:8" ht="12.75" customHeight="1" x14ac:dyDescent="0.2">
      <c r="A33" s="22"/>
      <c r="B33" s="26"/>
      <c r="C33" s="28"/>
      <c r="D33" s="27"/>
      <c r="E33" s="37"/>
      <c r="F33" s="27"/>
      <c r="G33" s="54"/>
      <c r="H33" s="11"/>
    </row>
    <row r="34" spans="1:8" ht="12.75" customHeight="1" x14ac:dyDescent="0.2">
      <c r="A34" s="22"/>
      <c r="B34" s="26"/>
      <c r="C34" s="28"/>
      <c r="D34" s="27"/>
      <c r="E34" s="37"/>
      <c r="F34" s="27"/>
      <c r="G34" s="54"/>
      <c r="H34" s="11"/>
    </row>
    <row r="35" spans="1:8" ht="12.75" customHeight="1" x14ac:dyDescent="0.2">
      <c r="A35" s="22"/>
      <c r="B35" s="26"/>
      <c r="C35" s="28"/>
      <c r="D35" s="27"/>
      <c r="E35" s="37"/>
      <c r="F35" s="27"/>
      <c r="G35" s="54"/>
      <c r="H35" s="11"/>
    </row>
    <row r="36" spans="1:8" ht="12.75" customHeight="1" x14ac:dyDescent="0.2">
      <c r="A36" s="22"/>
      <c r="B36" s="26"/>
      <c r="C36" s="28"/>
      <c r="D36" s="27"/>
      <c r="E36" s="37"/>
      <c r="F36" s="27"/>
      <c r="G36" s="54"/>
      <c r="H36" s="11"/>
    </row>
    <row r="37" spans="1:8" ht="12.75" customHeight="1" x14ac:dyDescent="0.2">
      <c r="A37" s="22"/>
      <c r="B37" s="26"/>
      <c r="C37" s="28"/>
      <c r="D37" s="27"/>
      <c r="E37" s="37"/>
      <c r="F37" s="27"/>
      <c r="G37" s="54"/>
    </row>
    <row r="38" spans="1:8" ht="12.75" customHeight="1" x14ac:dyDescent="0.2">
      <c r="A38" s="22"/>
      <c r="B38" s="26"/>
      <c r="C38" s="28"/>
      <c r="D38" s="27"/>
      <c r="E38" s="37"/>
      <c r="F38" s="27"/>
      <c r="G38" s="54"/>
    </row>
    <row r="39" spans="1:8" x14ac:dyDescent="0.2">
      <c r="A39" s="29" t="s">
        <v>12</v>
      </c>
      <c r="B39" s="30"/>
      <c r="C39" s="30"/>
      <c r="D39" s="30"/>
      <c r="F39" s="30"/>
    </row>
    <row r="40" spans="1:8" x14ac:dyDescent="0.2">
      <c r="A40" s="30"/>
      <c r="B40" s="30"/>
      <c r="C40" s="30"/>
      <c r="D40" s="30"/>
      <c r="F40" s="30"/>
    </row>
    <row r="41" spans="1:8" x14ac:dyDescent="0.2">
      <c r="A41" s="30"/>
      <c r="B41" s="19" t="s">
        <v>9</v>
      </c>
      <c r="C41" s="31"/>
      <c r="D41" s="31"/>
      <c r="E41" s="10" t="s">
        <v>7</v>
      </c>
      <c r="F41" s="30"/>
    </row>
    <row r="42" spans="1:8" x14ac:dyDescent="0.2">
      <c r="A42" s="30"/>
      <c r="B42" s="19" t="s">
        <v>6</v>
      </c>
      <c r="C42" s="32"/>
      <c r="D42" s="32"/>
      <c r="E42" s="10" t="s">
        <v>8</v>
      </c>
      <c r="F42" s="30"/>
    </row>
  </sheetData>
  <mergeCells count="3">
    <mergeCell ref="G5:G7"/>
    <mergeCell ref="B1:D1"/>
    <mergeCell ref="B7:D7"/>
  </mergeCells>
  <phoneticPr fontId="0" type="noConversion"/>
  <dataValidations count="1">
    <dataValidation type="list" allowBlank="1" showInputMessage="1" showErrorMessage="1" error="This date does not match commencement dates for this period, please check our promotions commence every Thursday" sqref="A9:A38">
      <formula1>Charity</formula1>
    </dataValidation>
  </dataValidations>
  <pageMargins left="0.55118110236220474" right="0.74803149606299213" top="0.51181102362204722" bottom="0.55118110236220474" header="0.51181102362204722" footer="0.27559055118110237"/>
  <pageSetup paperSize="9" scale="90" orientation="landscape" r:id="rId1"/>
  <headerFooter alignWithMargins="0">
    <oddFooter>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2" sqref="D2"/>
    </sheetView>
  </sheetViews>
  <sheetFormatPr defaultRowHeight="12.75" x14ac:dyDescent="0.2"/>
  <cols>
    <col min="1" max="2" width="10.5" bestFit="1" customWidth="1"/>
    <col min="3" max="3" width="10.1640625" bestFit="1" customWidth="1"/>
    <col min="8" max="9" width="10.5" bestFit="1" customWidth="1"/>
  </cols>
  <sheetData>
    <row r="1" spans="1:11" x14ac:dyDescent="0.2">
      <c r="A1" s="12">
        <v>42739</v>
      </c>
      <c r="B1" s="12">
        <v>42186</v>
      </c>
      <c r="C1" s="12">
        <v>42739</v>
      </c>
      <c r="D1" s="43">
        <v>42683</v>
      </c>
      <c r="H1" s="12"/>
      <c r="I1" s="12"/>
      <c r="J1" s="12"/>
      <c r="K1" s="11"/>
    </row>
    <row r="2" spans="1:11" x14ac:dyDescent="0.2">
      <c r="A2" s="12">
        <f>A1+7</f>
        <v>42746</v>
      </c>
      <c r="B2" s="12">
        <f>B1+14</f>
        <v>42200</v>
      </c>
      <c r="C2" s="12">
        <f>C1+(13*7)</f>
        <v>42830</v>
      </c>
      <c r="H2" s="12"/>
      <c r="I2" s="12"/>
      <c r="J2" s="12"/>
    </row>
    <row r="3" spans="1:11" x14ac:dyDescent="0.2">
      <c r="A3" s="12">
        <f t="shared" ref="A3:A26" si="0">A2+7</f>
        <v>42753</v>
      </c>
      <c r="B3" s="12">
        <f t="shared" ref="B3:B13" si="1">B2+14</f>
        <v>42214</v>
      </c>
      <c r="H3" s="12"/>
      <c r="I3" s="12"/>
    </row>
    <row r="4" spans="1:11" x14ac:dyDescent="0.2">
      <c r="A4" s="12">
        <f t="shared" si="0"/>
        <v>42760</v>
      </c>
      <c r="B4" s="12">
        <f t="shared" si="1"/>
        <v>42228</v>
      </c>
      <c r="H4" s="12"/>
      <c r="I4" s="12"/>
    </row>
    <row r="5" spans="1:11" x14ac:dyDescent="0.2">
      <c r="A5" s="12">
        <f t="shared" si="0"/>
        <v>42767</v>
      </c>
      <c r="B5" s="12">
        <f t="shared" si="1"/>
        <v>42242</v>
      </c>
      <c r="H5" s="12"/>
      <c r="I5" s="12"/>
    </row>
    <row r="6" spans="1:11" x14ac:dyDescent="0.2">
      <c r="A6" s="12">
        <f t="shared" si="0"/>
        <v>42774</v>
      </c>
      <c r="B6" s="12">
        <f t="shared" si="1"/>
        <v>42256</v>
      </c>
      <c r="H6" s="12"/>
      <c r="I6" s="12"/>
    </row>
    <row r="7" spans="1:11" x14ac:dyDescent="0.2">
      <c r="A7" s="12">
        <f t="shared" si="0"/>
        <v>42781</v>
      </c>
      <c r="B7" s="12">
        <f t="shared" si="1"/>
        <v>42270</v>
      </c>
      <c r="H7" s="12"/>
      <c r="I7" s="12"/>
    </row>
    <row r="8" spans="1:11" x14ac:dyDescent="0.2">
      <c r="A8" s="12">
        <f t="shared" si="0"/>
        <v>42788</v>
      </c>
      <c r="B8" s="12">
        <f t="shared" si="1"/>
        <v>42284</v>
      </c>
      <c r="H8" s="12"/>
      <c r="I8" s="12"/>
    </row>
    <row r="9" spans="1:11" x14ac:dyDescent="0.2">
      <c r="A9" s="12">
        <f t="shared" si="0"/>
        <v>42795</v>
      </c>
      <c r="B9" s="12">
        <f t="shared" si="1"/>
        <v>42298</v>
      </c>
      <c r="H9" s="12"/>
      <c r="I9" s="12"/>
    </row>
    <row r="10" spans="1:11" x14ac:dyDescent="0.2">
      <c r="A10" s="12">
        <f t="shared" si="0"/>
        <v>42802</v>
      </c>
      <c r="B10" s="12">
        <f t="shared" si="1"/>
        <v>42312</v>
      </c>
      <c r="H10" s="12"/>
      <c r="I10" s="12"/>
    </row>
    <row r="11" spans="1:11" x14ac:dyDescent="0.2">
      <c r="A11" s="12">
        <f t="shared" si="0"/>
        <v>42809</v>
      </c>
      <c r="B11" s="12">
        <f t="shared" si="1"/>
        <v>42326</v>
      </c>
      <c r="H11" s="12"/>
      <c r="I11" s="12"/>
    </row>
    <row r="12" spans="1:11" x14ac:dyDescent="0.2">
      <c r="A12" s="12">
        <f t="shared" si="0"/>
        <v>42816</v>
      </c>
      <c r="B12" s="12">
        <f t="shared" si="1"/>
        <v>42340</v>
      </c>
      <c r="H12" s="12"/>
      <c r="I12" s="12"/>
    </row>
    <row r="13" spans="1:11" x14ac:dyDescent="0.2">
      <c r="A13" s="12">
        <f t="shared" si="0"/>
        <v>42823</v>
      </c>
      <c r="B13" s="12">
        <f t="shared" si="1"/>
        <v>42354</v>
      </c>
      <c r="H13" s="12"/>
      <c r="I13" s="12"/>
    </row>
    <row r="14" spans="1:11" x14ac:dyDescent="0.2">
      <c r="A14" s="12">
        <f t="shared" si="0"/>
        <v>42830</v>
      </c>
      <c r="H14" s="12"/>
    </row>
    <row r="15" spans="1:11" x14ac:dyDescent="0.2">
      <c r="A15" s="12">
        <f t="shared" si="0"/>
        <v>42837</v>
      </c>
      <c r="H15" s="12"/>
    </row>
    <row r="16" spans="1:11" x14ac:dyDescent="0.2">
      <c r="A16" s="12">
        <f t="shared" si="0"/>
        <v>42844</v>
      </c>
      <c r="H16" s="12"/>
    </row>
    <row r="17" spans="1:8" x14ac:dyDescent="0.2">
      <c r="A17" s="12">
        <f t="shared" si="0"/>
        <v>42851</v>
      </c>
      <c r="H17" s="12"/>
    </row>
    <row r="18" spans="1:8" x14ac:dyDescent="0.2">
      <c r="A18" s="12">
        <f t="shared" si="0"/>
        <v>42858</v>
      </c>
      <c r="H18" s="12"/>
    </row>
    <row r="19" spans="1:8" x14ac:dyDescent="0.2">
      <c r="A19" s="12">
        <f t="shared" si="0"/>
        <v>42865</v>
      </c>
      <c r="H19" s="12"/>
    </row>
    <row r="20" spans="1:8" x14ac:dyDescent="0.2">
      <c r="A20" s="12">
        <f t="shared" si="0"/>
        <v>42872</v>
      </c>
      <c r="H20" s="12"/>
    </row>
    <row r="21" spans="1:8" x14ac:dyDescent="0.2">
      <c r="A21" s="12">
        <f t="shared" si="0"/>
        <v>42879</v>
      </c>
      <c r="H21" s="12"/>
    </row>
    <row r="22" spans="1:8" x14ac:dyDescent="0.2">
      <c r="A22" s="12">
        <f t="shared" si="0"/>
        <v>42886</v>
      </c>
      <c r="H22" s="12"/>
    </row>
    <row r="23" spans="1:8" x14ac:dyDescent="0.2">
      <c r="A23" s="12">
        <f t="shared" si="0"/>
        <v>42893</v>
      </c>
      <c r="H23" s="12"/>
    </row>
    <row r="24" spans="1:8" x14ac:dyDescent="0.2">
      <c r="A24" s="12">
        <f t="shared" si="0"/>
        <v>42900</v>
      </c>
      <c r="H24" s="12"/>
    </row>
    <row r="25" spans="1:8" x14ac:dyDescent="0.2">
      <c r="A25" s="12">
        <f t="shared" si="0"/>
        <v>42907</v>
      </c>
      <c r="H25" s="12"/>
    </row>
    <row r="26" spans="1:8" x14ac:dyDescent="0.2">
      <c r="A26" s="12">
        <f t="shared" si="0"/>
        <v>42914</v>
      </c>
    </row>
    <row r="27" spans="1:8" x14ac:dyDescent="0.2">
      <c r="A27" s="12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2017 Dates and events</vt:lpstr>
      <vt:lpstr>IGA All Banners</vt:lpstr>
      <vt:lpstr>Data</vt:lpstr>
      <vt:lpstr>Charity</vt:lpstr>
      <vt:lpstr>Fortnightly</vt:lpstr>
      <vt:lpstr>LDLP</vt:lpstr>
      <vt:lpstr>'2017 Dates and events'!Print_Area</vt:lpstr>
      <vt:lpstr>'IGA All Banners'!Print_Titles</vt:lpstr>
      <vt:lpstr>'2017 Dates and events'!TPR_Start_Dates</vt:lpstr>
      <vt:lpstr>Week_1</vt:lpstr>
      <vt:lpstr>Week_26</vt:lpstr>
      <vt:lpstr>Weekly</vt:lpstr>
      <vt:lpstr>'2017 Dates and events'!Weekly_Start_Dates</vt:lpstr>
      <vt:lpstr>'2017 Dates and events'!WStart</vt:lpstr>
    </vt:vector>
  </TitlesOfParts>
  <Company>Tas. Independent Wholesalers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Promotional Submissions</dc:subject>
  <dc:creator>Tas. Independent Wholesalers</dc:creator>
  <dc:description>2011 Version</dc:description>
  <cp:lastModifiedBy>Troy Price</cp:lastModifiedBy>
  <cp:lastPrinted>2016-09-21T23:06:03Z</cp:lastPrinted>
  <dcterms:created xsi:type="dcterms:W3CDTF">2001-02-21T03:58:56Z</dcterms:created>
  <dcterms:modified xsi:type="dcterms:W3CDTF">2016-09-21T23:06:32Z</dcterms:modified>
</cp:coreProperties>
</file>