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bski\Dropbox\TLC Plants\Plant List\"/>
    </mc:Choice>
  </mc:AlternateContent>
  <xr:revisionPtr revIDLastSave="0" documentId="13_ncr:1_{A3E64939-A911-4732-8AE8-E3DAF946898F}" xr6:coauthVersionLast="45" xr6:coauthVersionMax="45" xr10:uidLastSave="{00000000-0000-0000-0000-000000000000}"/>
  <bookViews>
    <workbookView xWindow="-120" yWindow="-120" windowWidth="29040" windowHeight="15840" xr2:uid="{99F89283-147A-4930-B0E3-DE8DED23DA6B}"/>
  </bookViews>
  <sheets>
    <sheet name="Sheet1" sheetId="1" r:id="rId1"/>
  </sheets>
  <definedNames>
    <definedName name="_xlnm.Print_Area" localSheetId="0">Sheet1!$A$1:$G$124</definedName>
    <definedName name="_xlnm.Print_Titles" localSheetId="0">Sheet1!$5:$5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2" i="1" l="1"/>
  <c r="G72" i="1"/>
  <c r="G65" i="1"/>
  <c r="G66" i="1"/>
  <c r="G78" i="1"/>
  <c r="G28" i="1"/>
  <c r="G85" i="1"/>
  <c r="G117" i="1"/>
  <c r="G116" i="1"/>
  <c r="G40" i="1"/>
  <c r="G44" i="1"/>
  <c r="G45" i="1"/>
  <c r="G87" i="1"/>
  <c r="G63" i="1"/>
  <c r="G81" i="1"/>
  <c r="G82" i="1"/>
  <c r="G80" i="1"/>
  <c r="G79" i="1"/>
  <c r="G92" i="1"/>
  <c r="G93" i="1"/>
  <c r="G64" i="1"/>
  <c r="G56" i="1"/>
  <c r="G21" i="1"/>
  <c r="G52" i="1"/>
  <c r="G18" i="1"/>
  <c r="G86" i="1"/>
  <c r="G20" i="1"/>
  <c r="G95" i="1"/>
  <c r="G35" i="1"/>
  <c r="G115" i="1"/>
  <c r="G7" i="1"/>
  <c r="G8" i="1"/>
  <c r="G10" i="1"/>
  <c r="G11" i="1"/>
  <c r="G12" i="1"/>
  <c r="G13" i="1"/>
  <c r="G14" i="1"/>
  <c r="G15" i="1"/>
  <c r="G16" i="1"/>
  <c r="G17" i="1"/>
  <c r="G19" i="1"/>
  <c r="G22" i="1"/>
  <c r="G23" i="1"/>
  <c r="G24" i="1"/>
  <c r="G25" i="1"/>
  <c r="G26" i="1"/>
  <c r="G27" i="1"/>
  <c r="G29" i="1"/>
  <c r="G30" i="1"/>
  <c r="G31" i="1"/>
  <c r="G33" i="1"/>
  <c r="G34" i="1"/>
  <c r="G36" i="1"/>
  <c r="G37" i="1"/>
  <c r="G38" i="1"/>
  <c r="G39" i="1"/>
  <c r="G41" i="1"/>
  <c r="G42" i="1"/>
  <c r="G43" i="1"/>
  <c r="G46" i="1"/>
  <c r="G47" i="1"/>
  <c r="G48" i="1"/>
  <c r="G49" i="1"/>
  <c r="G50" i="1"/>
  <c r="G51" i="1"/>
  <c r="G53" i="1"/>
  <c r="G54" i="1"/>
  <c r="G55" i="1"/>
  <c r="G57" i="1"/>
  <c r="G58" i="1"/>
  <c r="G59" i="1"/>
  <c r="G60" i="1"/>
  <c r="G61" i="1"/>
  <c r="G62" i="1"/>
  <c r="G67" i="1"/>
  <c r="G68" i="1"/>
  <c r="G69" i="1"/>
  <c r="G70" i="1"/>
  <c r="G71" i="1"/>
  <c r="G73" i="1"/>
  <c r="G74" i="1"/>
  <c r="G75" i="1"/>
  <c r="G76" i="1"/>
  <c r="G77" i="1"/>
  <c r="G83" i="1"/>
  <c r="G84" i="1"/>
  <c r="G88" i="1"/>
  <c r="G89" i="1"/>
  <c r="G90" i="1"/>
  <c r="G91" i="1"/>
  <c r="G94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8" i="1"/>
  <c r="G120" i="1"/>
  <c r="G121" i="1"/>
  <c r="G123" i="1"/>
</calcChain>
</file>

<file path=xl/sharedStrings.xml><?xml version="1.0" encoding="utf-8"?>
<sst xmlns="http://schemas.openxmlformats.org/spreadsheetml/2006/main" count="275" uniqueCount="158">
  <si>
    <t>QTY</t>
  </si>
  <si>
    <t>CODE</t>
  </si>
  <si>
    <t>NAME</t>
  </si>
  <si>
    <t>COMMON NAME</t>
  </si>
  <si>
    <t>TOTAL</t>
  </si>
  <si>
    <t>MAPLE</t>
  </si>
  <si>
    <t>ENGLISH BOX</t>
  </si>
  <si>
    <t>MURALIS BLUE</t>
  </si>
  <si>
    <t>SNOW IN SUMMER</t>
  </si>
  <si>
    <t>ROCK ROSE</t>
  </si>
  <si>
    <t>DIOSMA - WHITE</t>
  </si>
  <si>
    <t>PINK</t>
  </si>
  <si>
    <t>BUTTERFLY IRIS</t>
  </si>
  <si>
    <t>YELLOW DAISY</t>
  </si>
  <si>
    <t>POT SIZE</t>
  </si>
  <si>
    <t>140MM</t>
  </si>
  <si>
    <t>ACACIA MELANOXYLON</t>
  </si>
  <si>
    <t>ACANTHUS MOLLIS</t>
  </si>
  <si>
    <t>ACER PALMATUM</t>
  </si>
  <si>
    <t>ACER PALMATUM SANGO KAKU</t>
  </si>
  <si>
    <t>AGAPANTHUS BABY BLUE</t>
  </si>
  <si>
    <t>AGAPANTHUS DWARF</t>
  </si>
  <si>
    <t>AGAPANTHUS PETER PAN</t>
  </si>
  <si>
    <t>ALNUS JORULLENSIS</t>
  </si>
  <si>
    <t>ALSTROEMERIAS MIXED COLOURS PERUVIAN LILY</t>
  </si>
  <si>
    <t>AZALEA MOLLIS</t>
  </si>
  <si>
    <t>BUXUS SEMPERVIRENS</t>
  </si>
  <si>
    <t>CAMPANULA DALMATION</t>
  </si>
  <si>
    <t>CEANOTHUS BLUE PACIFIC</t>
  </si>
  <si>
    <t>CERATIUM TOMENTOSUM</t>
  </si>
  <si>
    <t>CHIVES - ONION</t>
  </si>
  <si>
    <t>CHOISYA TERNATA</t>
  </si>
  <si>
    <t>CINERARIA SILVER DUST</t>
  </si>
  <si>
    <t>CISTUS SALVIFOLIUS</t>
  </si>
  <si>
    <t>CISTUS SILVER PINK</t>
  </si>
  <si>
    <t>CLEMATIS MONTANA ALBA</t>
  </si>
  <si>
    <t>COLEONEMA ALBUM</t>
  </si>
  <si>
    <t>COLEONEMA PULCHIUM AUREM</t>
  </si>
  <si>
    <t>COLEONEMA PULCHIUM DWARF PINK</t>
  </si>
  <si>
    <t xml:space="preserve">CONVOLVULUS CNORUM </t>
  </si>
  <si>
    <t>CONVOLVULUS SABATIUS BLUE</t>
  </si>
  <si>
    <t>COPROSMA</t>
  </si>
  <si>
    <t>DIANTHUS VALDA WYATT</t>
  </si>
  <si>
    <t>DIERAMA PULLCHERRIMUM</t>
  </si>
  <si>
    <t>DIETES GRANDIFLORA</t>
  </si>
  <si>
    <t>DIETES IRIDIODES</t>
  </si>
  <si>
    <t>DYMONDIA MARUARTYA</t>
  </si>
  <si>
    <t>FESTUCA GLAUCA</t>
  </si>
  <si>
    <t>BLUE GRASS</t>
  </si>
  <si>
    <t>FICUS PUMILA</t>
  </si>
  <si>
    <t>GERANIUMS RED</t>
  </si>
  <si>
    <t>GERANIUMS WHITE</t>
  </si>
  <si>
    <t>GREVILLEA LANIGERA</t>
  </si>
  <si>
    <t>MT TAMBORITHA</t>
  </si>
  <si>
    <t>GREVILLEA PICK O'THE CROP</t>
  </si>
  <si>
    <t>GYPSOPHLIA TALL PINK</t>
  </si>
  <si>
    <t>GYPSOPHLIA TALL WHITE</t>
  </si>
  <si>
    <t>HOSTA'S ASSORTED</t>
  </si>
  <si>
    <t>LAVENDER ANGUSTAFOLIA</t>
  </si>
  <si>
    <t>ENGLISH LAVENDER</t>
  </si>
  <si>
    <t>LAVENDER AVON VIEW</t>
  </si>
  <si>
    <t>LAVENDER DENTATA</t>
  </si>
  <si>
    <t>LAVENDER HIDCOTE</t>
  </si>
  <si>
    <t>LEPTOSPERMUM BURGANDY</t>
  </si>
  <si>
    <t>LEUCADENDRON JACK HARRE</t>
  </si>
  <si>
    <t xml:space="preserve">LEWISIA COTYLEDON </t>
  </si>
  <si>
    <t>LIMONIUM FINE FAIRY STATICE</t>
  </si>
  <si>
    <t>LIQUID AMBER STYRACIFLUA</t>
  </si>
  <si>
    <t>LONICERA NITIDA</t>
  </si>
  <si>
    <t>LUPINS RUSSELL</t>
  </si>
  <si>
    <t>MAGNOLIA LITTLE GEM</t>
  </si>
  <si>
    <t>NANDINA DOMESTICA NANA</t>
  </si>
  <si>
    <t>NANDINA SUMMER SUNSET</t>
  </si>
  <si>
    <t xml:space="preserve">NEPETA FAASSENNII </t>
  </si>
  <si>
    <t>WALKERS BLUE</t>
  </si>
  <si>
    <t xml:space="preserve">OPHIOPOGON BLACK MONDO GRASS </t>
  </si>
  <si>
    <t>PIMELEA MAGENTA MIST</t>
  </si>
  <si>
    <t>PITTOSPORUM EUGENOIDES TARATA</t>
  </si>
  <si>
    <t xml:space="preserve">PITTOSPORUM GREEN PILLAR </t>
  </si>
  <si>
    <t>PITTOSPORUM SCREEN BETWEEN</t>
  </si>
  <si>
    <t>PITTOSPORUM SILVER SHEEN</t>
  </si>
  <si>
    <t xml:space="preserve">PITTOSPORUM SILVER SONG </t>
  </si>
  <si>
    <t>PODALYRIA SERICEA</t>
  </si>
  <si>
    <t>POLYGALA COMPACT</t>
  </si>
  <si>
    <t>RHODODENDRON ASSORTED VARIETIES</t>
  </si>
  <si>
    <t>RHODOHYPOXIS BAURII</t>
  </si>
  <si>
    <t>ROSEMARY BLUE</t>
  </si>
  <si>
    <t>BLUE LAGOON</t>
  </si>
  <si>
    <t>ROSEMARY PROSTRATE</t>
  </si>
  <si>
    <t>ROSEMARY TUSCAN BLUE</t>
  </si>
  <si>
    <t>TEUCRIUM FRUITICAN</t>
  </si>
  <si>
    <t>TRACHELOSPERMUM JASMINOIDES</t>
  </si>
  <si>
    <t>CHINESE STAR JASMINE</t>
  </si>
  <si>
    <t>TRITELEIA LAXA</t>
  </si>
  <si>
    <t>VIBURNUM ODORATISSIMUM</t>
  </si>
  <si>
    <t>VIBURNUM OPULUS STERILE</t>
  </si>
  <si>
    <t>SNOWBALL</t>
  </si>
  <si>
    <t>VIBURNUM TINUS</t>
  </si>
  <si>
    <t xml:space="preserve">WEIGELA ASSORTED </t>
  </si>
  <si>
    <t>WESTRINGIA WYNYABBIE GEM</t>
  </si>
  <si>
    <t>Total Ex GST</t>
  </si>
  <si>
    <t>GST</t>
  </si>
  <si>
    <t>Total Inc GST</t>
  </si>
  <si>
    <t>Customer Name:</t>
  </si>
  <si>
    <t>Contact Number:</t>
  </si>
  <si>
    <t>Date Ordered:</t>
  </si>
  <si>
    <t>Purchase Order No:</t>
  </si>
  <si>
    <t xml:space="preserve">FELECIA AMELLOIDES </t>
  </si>
  <si>
    <t>PRICE          EX GST</t>
  </si>
  <si>
    <t>WHITE</t>
  </si>
  <si>
    <t>GOLD</t>
  </si>
  <si>
    <t>PISTACHIO CHINENSIS</t>
  </si>
  <si>
    <t>JASMINUM POLYANTHUM</t>
  </si>
  <si>
    <t xml:space="preserve">BETULA ALBA </t>
  </si>
  <si>
    <t>SILVER BIRCH</t>
  </si>
  <si>
    <t>MYOPORUM PARVIFOLIUM BROAD LEAF</t>
  </si>
  <si>
    <t>GREEN</t>
  </si>
  <si>
    <t>ACACIA BAILEYANA PURPUREA</t>
  </si>
  <si>
    <t>PURPLE</t>
  </si>
  <si>
    <t>RAINBOW SURPRISE</t>
  </si>
  <si>
    <t>FEIJOA SELLOWIANA</t>
  </si>
  <si>
    <t>PINEAPPLE GUAVA</t>
  </si>
  <si>
    <t xml:space="preserve">CORREA ALBA </t>
  </si>
  <si>
    <t>BRACHYSCOME MULTIFIDA</t>
  </si>
  <si>
    <t>BREAK OF DAY</t>
  </si>
  <si>
    <t>CUPRESSUS MACROCARPA</t>
  </si>
  <si>
    <t>LEMON SCENT</t>
  </si>
  <si>
    <t xml:space="preserve">BUXUS SUFFRUTICOSA </t>
  </si>
  <si>
    <t>DWARF BOX</t>
  </si>
  <si>
    <t>EVERGREEN ALDER</t>
  </si>
  <si>
    <t>GENISTA RACEMOSIS NANA</t>
  </si>
  <si>
    <t>YELLOW</t>
  </si>
  <si>
    <t>HIBBERTIA OBTUSAFOLIA</t>
  </si>
  <si>
    <t>PHORMIUM BRONZE WARRIOR</t>
  </si>
  <si>
    <t>PHORMIUM BLACK RAGE</t>
  </si>
  <si>
    <t>LOMANDRA FROSTY TIP</t>
  </si>
  <si>
    <t>LOMANDRA LIME DEVINE</t>
  </si>
  <si>
    <t>LOMANDRA LONG JOHN SILVER</t>
  </si>
  <si>
    <t>LOMANDRA LITTLE CON</t>
  </si>
  <si>
    <t>HEBE DIOSMAFOLIA</t>
  </si>
  <si>
    <t xml:space="preserve">MYOPORUM PARVIFOLIUM BROAD LEAF </t>
  </si>
  <si>
    <t>CORREA GLABRA</t>
  </si>
  <si>
    <t>CORREA DUSKY BELLS</t>
  </si>
  <si>
    <t>MEXICAN ORANGE BLOSSOM</t>
  </si>
  <si>
    <t>COLEONEMA PULCHIUM GOLDEN DIOSMAS</t>
  </si>
  <si>
    <t>WESTRINGIA  GLABRA</t>
  </si>
  <si>
    <t>WESTRINGIA FRUITICOSA</t>
  </si>
  <si>
    <t>200MM</t>
  </si>
  <si>
    <t>SOLOMAN SEAL</t>
  </si>
  <si>
    <t>POLYGONATUM  SPECIES</t>
  </si>
  <si>
    <t>CAMPANULA POSCHARSHYANA</t>
  </si>
  <si>
    <t>ACACIA HOWITT</t>
  </si>
  <si>
    <t>STICKY WATTLE</t>
  </si>
  <si>
    <t>ACACIA ITEAPHYLLA</t>
  </si>
  <si>
    <t>LIMONIUM PEREZII</t>
  </si>
  <si>
    <t>ABELIA GRANDIFLORA NANA</t>
  </si>
  <si>
    <t xml:space="preserve">LAVENDER PIPPA </t>
  </si>
  <si>
    <t>CLEMATIS MONTANA RUBRA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</si>
</sst>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Border="1"/>
    <xf numFmtId="0" fontId="3" fillId="0" borderId="0" xfId="0" applyFont="1" applyFill="1" applyBorder="1"/>
    <xf numFmtId="0" fontId="3" fillId="0" borderId="0" xfId="0" applyFont="1"/>
    <xf numFmtId="0" fontId="6" fillId="0" borderId="0" xfId="0" applyFont="1"/>
    <xf numFmtId="0" fontId="3" fillId="0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3" fontId="4" fillId="0" borderId="3" xfId="1" applyFont="1" applyFill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0" fillId="0" borderId="4" xfId="0" applyBorder="1"/>
    <xf numFmtId="43" fontId="3" fillId="0" borderId="3" xfId="0" applyNumberFormat="1" applyFont="1" applyFill="1" applyBorder="1"/>
    <xf numFmtId="0" fontId="0" fillId="0" borderId="0" xfId="0" applyFill="1"/>
    <xf numFmtId="43" fontId="3" fillId="0" borderId="1" xfId="0" applyNumberFormat="1" applyFont="1" applyFill="1" applyBorder="1"/>
    <xf numFmtId="0" fontId="3" fillId="0" borderId="0" xfId="0" applyFont="1" applyFill="1"/>
    <xf numFmtId="43" fontId="6" fillId="0" borderId="0" xfId="0" applyNumberFormat="1" applyFont="1" applyFill="1"/>
    <xf numFmtId="0" fontId="6" fillId="0" borderId="0" xfId="0" applyFont="1" applyFill="1"/>
    <xf numFmtId="0" fontId="6" fillId="0" borderId="0" xfId="0" applyFont="1" applyFill="1" applyAlignment="1">
      <alignment horizontal="right"/>
    </xf>
    <xf numFmtId="0" fontId="7" fillId="0" borderId="0" xfId="0" applyFont="1" applyFill="1" applyAlignment="1">
      <alignment horizontal="right"/>
    </xf>
    <xf numFmtId="0" fontId="8" fillId="0" borderId="4" xfId="0" applyFont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6724B-BC09-4EAF-8369-8943838E4C13}">
  <sheetPr>
    <pageSetUpPr fitToPage="1"/>
  </sheetPr>
  <dimension ref="A1:G124"/>
  <sheetViews>
    <sheetView tabSelected="1" view="pageLayout" topLeftCell="A5" zoomScaleNormal="100" workbookViewId="0">
      <selection activeCell="C35" sqref="C35"/>
    </sheetView>
  </sheetViews>
  <sheetFormatPr defaultRowHeight="15" x14ac:dyDescent="0.25"/>
  <cols>
    <col min="1" max="1" width="11.42578125" customWidth="1"/>
    <col min="2" max="2" width="11.5703125" customWidth="1"/>
    <col min="3" max="3" width="58.28515625" bestFit="1" customWidth="1"/>
    <col min="4" max="4" width="34.5703125" bestFit="1" customWidth="1"/>
    <col min="5" max="5" width="14.7109375" customWidth="1"/>
    <col min="6" max="6" width="11.5703125" customWidth="1"/>
    <col min="7" max="7" width="15.42578125" customWidth="1"/>
  </cols>
  <sheetData>
    <row r="1" spans="1:7" ht="31.5" customHeight="1" x14ac:dyDescent="0.25">
      <c r="A1" s="25" t="s">
        <v>103</v>
      </c>
      <c r="B1" s="25"/>
      <c r="C1" s="16"/>
      <c r="D1" s="25" t="s">
        <v>106</v>
      </c>
      <c r="E1" s="25"/>
      <c r="F1" s="25"/>
      <c r="G1" s="25"/>
    </row>
    <row r="2" spans="1:7" ht="31.5" customHeight="1" x14ac:dyDescent="0.25">
      <c r="A2" s="27"/>
      <c r="B2" s="27"/>
      <c r="C2" s="1"/>
    </row>
    <row r="3" spans="1:7" ht="31.5" customHeight="1" x14ac:dyDescent="0.25">
      <c r="A3" s="25" t="s">
        <v>104</v>
      </c>
      <c r="B3" s="25"/>
      <c r="C3" s="16"/>
      <c r="D3" s="25" t="s">
        <v>105</v>
      </c>
      <c r="E3" s="25"/>
      <c r="F3" s="25"/>
      <c r="G3" s="25"/>
    </row>
    <row r="4" spans="1:7" ht="15.75" thickBot="1" x14ac:dyDescent="0.3"/>
    <row r="5" spans="1:7" ht="37.5" customHeight="1" thickBot="1" x14ac:dyDescent="0.3">
      <c r="A5" s="13" t="s">
        <v>0</v>
      </c>
      <c r="B5" s="13" t="s">
        <v>1</v>
      </c>
      <c r="C5" s="14" t="s">
        <v>2</v>
      </c>
      <c r="D5" s="14" t="s">
        <v>3</v>
      </c>
      <c r="E5" s="13" t="s">
        <v>14</v>
      </c>
      <c r="F5" s="15" t="s">
        <v>108</v>
      </c>
      <c r="G5" s="13" t="s">
        <v>4</v>
      </c>
    </row>
    <row r="6" spans="1:7" ht="26.25" customHeight="1" x14ac:dyDescent="0.25">
      <c r="A6" s="10"/>
      <c r="B6" s="6">
        <v>1</v>
      </c>
      <c r="C6" s="7" t="s">
        <v>155</v>
      </c>
      <c r="D6" s="7"/>
      <c r="E6" s="11" t="s">
        <v>15</v>
      </c>
      <c r="F6" s="12">
        <v>5.5</v>
      </c>
      <c r="G6" s="17"/>
    </row>
    <row r="7" spans="1:7" s="18" customFormat="1" ht="26.25" customHeight="1" x14ac:dyDescent="0.25">
      <c r="A7" s="10"/>
      <c r="B7" s="6">
        <v>3</v>
      </c>
      <c r="C7" s="7" t="s">
        <v>151</v>
      </c>
      <c r="D7" s="7" t="s">
        <v>152</v>
      </c>
      <c r="E7" s="11" t="s">
        <v>15</v>
      </c>
      <c r="F7" s="12">
        <v>5.5</v>
      </c>
      <c r="G7" s="17">
        <f>SUM(A7*F7)</f>
        <v>0</v>
      </c>
    </row>
    <row r="8" spans="1:7" s="18" customFormat="1" ht="26.25" hidden="1" customHeight="1" x14ac:dyDescent="0.25">
      <c r="A8" s="5"/>
      <c r="B8" s="6">
        <v>503</v>
      </c>
      <c r="C8" s="7" t="s">
        <v>16</v>
      </c>
      <c r="D8" s="7"/>
      <c r="E8" s="8" t="s">
        <v>15</v>
      </c>
      <c r="F8" s="9">
        <v>6.5</v>
      </c>
      <c r="G8" s="19">
        <f t="shared" ref="G8:G98" si="0">SUM(A8*F8)</f>
        <v>0</v>
      </c>
    </row>
    <row r="9" spans="1:7" s="18" customFormat="1" ht="26.25" customHeight="1" x14ac:dyDescent="0.25">
      <c r="A9" s="5"/>
      <c r="B9" s="6">
        <v>4</v>
      </c>
      <c r="C9" s="7" t="s">
        <v>153</v>
      </c>
      <c r="D9" s="7"/>
      <c r="E9" s="8" t="s">
        <v>15</v>
      </c>
      <c r="F9" s="9">
        <v>5.5</v>
      </c>
      <c r="G9" s="19"/>
    </row>
    <row r="10" spans="1:7" s="18" customFormat="1" ht="26.25" customHeight="1" x14ac:dyDescent="0.25">
      <c r="A10" s="5"/>
      <c r="B10" s="6">
        <v>217</v>
      </c>
      <c r="C10" s="7" t="s">
        <v>17</v>
      </c>
      <c r="D10" s="7"/>
      <c r="E10" s="8" t="s">
        <v>15</v>
      </c>
      <c r="F10" s="9">
        <v>5.5</v>
      </c>
      <c r="G10" s="19">
        <f t="shared" si="0"/>
        <v>0</v>
      </c>
    </row>
    <row r="11" spans="1:7" s="18" customFormat="1" ht="26.25" hidden="1" customHeight="1" x14ac:dyDescent="0.25">
      <c r="A11" s="5"/>
      <c r="B11" s="6">
        <v>161</v>
      </c>
      <c r="C11" s="7" t="s">
        <v>18</v>
      </c>
      <c r="D11" s="7" t="s">
        <v>5</v>
      </c>
      <c r="E11" s="8" t="s">
        <v>15</v>
      </c>
      <c r="F11" s="9">
        <v>6.5</v>
      </c>
      <c r="G11" s="19">
        <f t="shared" si="0"/>
        <v>0</v>
      </c>
    </row>
    <row r="12" spans="1:7" s="18" customFormat="1" ht="26.25" customHeight="1" x14ac:dyDescent="0.25">
      <c r="A12" s="5"/>
      <c r="B12" s="6">
        <v>311</v>
      </c>
      <c r="C12" s="7" t="s">
        <v>19</v>
      </c>
      <c r="D12" s="7"/>
      <c r="E12" s="8" t="s">
        <v>15</v>
      </c>
      <c r="F12" s="9">
        <v>6.5</v>
      </c>
      <c r="G12" s="19">
        <f t="shared" si="0"/>
        <v>0</v>
      </c>
    </row>
    <row r="13" spans="1:7" s="18" customFormat="1" ht="26.25" customHeight="1" x14ac:dyDescent="0.25">
      <c r="A13" s="5"/>
      <c r="B13" s="6">
        <v>206</v>
      </c>
      <c r="C13" s="7" t="s">
        <v>20</v>
      </c>
      <c r="D13" s="7"/>
      <c r="E13" s="8" t="s">
        <v>15</v>
      </c>
      <c r="F13" s="9">
        <v>5.5</v>
      </c>
      <c r="G13" s="19">
        <f t="shared" si="0"/>
        <v>0</v>
      </c>
    </row>
    <row r="14" spans="1:7" s="18" customFormat="1" ht="26.25" hidden="1" customHeight="1" x14ac:dyDescent="0.25">
      <c r="A14" s="5"/>
      <c r="B14" s="6">
        <v>378</v>
      </c>
      <c r="C14" s="7" t="s">
        <v>21</v>
      </c>
      <c r="D14" s="7"/>
      <c r="E14" s="8" t="s">
        <v>15</v>
      </c>
      <c r="F14" s="9">
        <v>5.5</v>
      </c>
      <c r="G14" s="19">
        <f t="shared" si="0"/>
        <v>0</v>
      </c>
    </row>
    <row r="15" spans="1:7" s="18" customFormat="1" ht="26.25" hidden="1" customHeight="1" x14ac:dyDescent="0.25">
      <c r="A15" s="5"/>
      <c r="B15" s="6">
        <v>260</v>
      </c>
      <c r="C15" s="7" t="s">
        <v>22</v>
      </c>
      <c r="D15" s="7"/>
      <c r="E15" s="8" t="s">
        <v>15</v>
      </c>
      <c r="F15" s="9">
        <v>6.5</v>
      </c>
      <c r="G15" s="19">
        <f t="shared" si="0"/>
        <v>0</v>
      </c>
    </row>
    <row r="16" spans="1:7" s="18" customFormat="1" ht="26.25" customHeight="1" x14ac:dyDescent="0.25">
      <c r="A16" s="5"/>
      <c r="B16" s="6">
        <v>267</v>
      </c>
      <c r="C16" s="7" t="s">
        <v>23</v>
      </c>
      <c r="D16" s="7" t="s">
        <v>129</v>
      </c>
      <c r="E16" s="8" t="s">
        <v>15</v>
      </c>
      <c r="F16" s="9">
        <v>6.5</v>
      </c>
      <c r="G16" s="19">
        <f t="shared" si="0"/>
        <v>0</v>
      </c>
    </row>
    <row r="17" spans="1:7" s="18" customFormat="1" ht="26.25" hidden="1" customHeight="1" x14ac:dyDescent="0.25">
      <c r="A17" s="5"/>
      <c r="B17" s="6">
        <v>8</v>
      </c>
      <c r="C17" s="7" t="s">
        <v>24</v>
      </c>
      <c r="D17" s="7"/>
      <c r="E17" s="8" t="s">
        <v>15</v>
      </c>
      <c r="F17" s="9">
        <v>16.5</v>
      </c>
      <c r="G17" s="19">
        <f t="shared" si="0"/>
        <v>0</v>
      </c>
    </row>
    <row r="18" spans="1:7" s="18" customFormat="1" ht="26.25" hidden="1" customHeight="1" x14ac:dyDescent="0.25">
      <c r="A18" s="5"/>
      <c r="B18" s="6">
        <v>2</v>
      </c>
      <c r="C18" s="7" t="s">
        <v>117</v>
      </c>
      <c r="D18" s="7" t="s">
        <v>118</v>
      </c>
      <c r="E18" s="8" t="s">
        <v>15</v>
      </c>
      <c r="F18" s="9">
        <v>5.5</v>
      </c>
      <c r="G18" s="19">
        <f t="shared" si="0"/>
        <v>0</v>
      </c>
    </row>
    <row r="19" spans="1:7" s="18" customFormat="1" ht="26.25" hidden="1" customHeight="1" x14ac:dyDescent="0.25">
      <c r="A19" s="5"/>
      <c r="B19" s="6">
        <v>12</v>
      </c>
      <c r="C19" s="7" t="s">
        <v>25</v>
      </c>
      <c r="D19" s="7"/>
      <c r="E19" s="8" t="s">
        <v>15</v>
      </c>
      <c r="F19" s="9">
        <v>9.5</v>
      </c>
      <c r="G19" s="19">
        <f t="shared" si="0"/>
        <v>0</v>
      </c>
    </row>
    <row r="20" spans="1:7" s="18" customFormat="1" ht="26.25" hidden="1" customHeight="1" x14ac:dyDescent="0.25">
      <c r="A20" s="5"/>
      <c r="B20" s="6">
        <v>187</v>
      </c>
      <c r="C20" s="7" t="s">
        <v>113</v>
      </c>
      <c r="D20" s="7" t="s">
        <v>114</v>
      </c>
      <c r="E20" s="8" t="s">
        <v>15</v>
      </c>
      <c r="F20" s="9">
        <v>5.5</v>
      </c>
      <c r="G20" s="19">
        <f t="shared" si="0"/>
        <v>0</v>
      </c>
    </row>
    <row r="21" spans="1:7" s="18" customFormat="1" ht="26.25" customHeight="1" x14ac:dyDescent="0.25">
      <c r="A21" s="5"/>
      <c r="B21" s="6">
        <v>321</v>
      </c>
      <c r="C21" s="7" t="s">
        <v>123</v>
      </c>
      <c r="D21" s="7" t="s">
        <v>124</v>
      </c>
      <c r="E21" s="8" t="s">
        <v>15</v>
      </c>
      <c r="F21" s="9">
        <v>5.5</v>
      </c>
      <c r="G21" s="19">
        <f t="shared" si="0"/>
        <v>0</v>
      </c>
    </row>
    <row r="22" spans="1:7" s="18" customFormat="1" ht="26.25" customHeight="1" x14ac:dyDescent="0.25">
      <c r="A22" s="5"/>
      <c r="B22" s="6">
        <v>15</v>
      </c>
      <c r="C22" s="7" t="s">
        <v>26</v>
      </c>
      <c r="D22" s="7" t="s">
        <v>6</v>
      </c>
      <c r="E22" s="8" t="s">
        <v>15</v>
      </c>
      <c r="F22" s="9">
        <v>5.5</v>
      </c>
      <c r="G22" s="19">
        <f t="shared" si="0"/>
        <v>0</v>
      </c>
    </row>
    <row r="23" spans="1:7" s="18" customFormat="1" ht="26.25" customHeight="1" x14ac:dyDescent="0.25">
      <c r="A23" s="5"/>
      <c r="B23" s="6">
        <v>16</v>
      </c>
      <c r="C23" s="7" t="s">
        <v>127</v>
      </c>
      <c r="D23" s="7" t="s">
        <v>128</v>
      </c>
      <c r="E23" s="8" t="s">
        <v>15</v>
      </c>
      <c r="F23" s="9">
        <v>5.5</v>
      </c>
      <c r="G23" s="19">
        <f t="shared" si="0"/>
        <v>0</v>
      </c>
    </row>
    <row r="24" spans="1:7" s="18" customFormat="1" ht="26.25" customHeight="1" x14ac:dyDescent="0.25">
      <c r="A24" s="5"/>
      <c r="B24" s="6">
        <v>343</v>
      </c>
      <c r="C24" s="7" t="s">
        <v>27</v>
      </c>
      <c r="D24" s="7" t="s">
        <v>7</v>
      </c>
      <c r="E24" s="8" t="s">
        <v>15</v>
      </c>
      <c r="F24" s="9">
        <v>5.5</v>
      </c>
      <c r="G24" s="19">
        <f t="shared" si="0"/>
        <v>0</v>
      </c>
    </row>
    <row r="25" spans="1:7" s="18" customFormat="1" ht="26.25" hidden="1" customHeight="1" x14ac:dyDescent="0.25">
      <c r="A25" s="5"/>
      <c r="B25" s="6">
        <v>305</v>
      </c>
      <c r="C25" s="7" t="s">
        <v>28</v>
      </c>
      <c r="D25" s="7"/>
      <c r="E25" s="8" t="s">
        <v>15</v>
      </c>
      <c r="F25" s="9">
        <v>5.5</v>
      </c>
      <c r="G25" s="19">
        <f t="shared" si="0"/>
        <v>0</v>
      </c>
    </row>
    <row r="26" spans="1:7" s="18" customFormat="1" ht="26.25" hidden="1" customHeight="1" x14ac:dyDescent="0.25">
      <c r="A26" s="5"/>
      <c r="B26" s="6">
        <v>603</v>
      </c>
      <c r="C26" s="7" t="s">
        <v>29</v>
      </c>
      <c r="D26" s="7" t="s">
        <v>8</v>
      </c>
      <c r="E26" s="8" t="s">
        <v>15</v>
      </c>
      <c r="F26" s="9">
        <v>5.5</v>
      </c>
      <c r="G26" s="19">
        <f t="shared" si="0"/>
        <v>0</v>
      </c>
    </row>
    <row r="27" spans="1:7" s="18" customFormat="1" ht="26.25" hidden="1" customHeight="1" x14ac:dyDescent="0.25">
      <c r="A27" s="5"/>
      <c r="B27" s="6">
        <v>590</v>
      </c>
      <c r="C27" s="7" t="s">
        <v>30</v>
      </c>
      <c r="D27" s="7"/>
      <c r="E27" s="8" t="s">
        <v>15</v>
      </c>
      <c r="F27" s="9">
        <v>5.5</v>
      </c>
      <c r="G27" s="19">
        <f t="shared" si="0"/>
        <v>0</v>
      </c>
    </row>
    <row r="28" spans="1:7" s="18" customFormat="1" ht="26.25" customHeight="1" x14ac:dyDescent="0.25">
      <c r="A28" s="5"/>
      <c r="B28" s="6">
        <v>601</v>
      </c>
      <c r="C28" s="7" t="s">
        <v>150</v>
      </c>
      <c r="D28" s="7"/>
      <c r="E28" s="8" t="s">
        <v>15</v>
      </c>
      <c r="F28" s="9">
        <v>5.5</v>
      </c>
      <c r="G28" s="19">
        <f t="shared" si="0"/>
        <v>0</v>
      </c>
    </row>
    <row r="29" spans="1:7" s="18" customFormat="1" ht="26.25" customHeight="1" x14ac:dyDescent="0.25">
      <c r="A29" s="5"/>
      <c r="B29" s="6">
        <v>215</v>
      </c>
      <c r="C29" s="7" t="s">
        <v>31</v>
      </c>
      <c r="D29" s="7" t="s">
        <v>143</v>
      </c>
      <c r="E29" s="8" t="s">
        <v>15</v>
      </c>
      <c r="F29" s="9">
        <v>5.5</v>
      </c>
      <c r="G29" s="19">
        <f t="shared" si="0"/>
        <v>0</v>
      </c>
    </row>
    <row r="30" spans="1:7" s="18" customFormat="1" ht="26.25" hidden="1" customHeight="1" x14ac:dyDescent="0.25">
      <c r="A30" s="5"/>
      <c r="B30" s="6">
        <v>595</v>
      </c>
      <c r="C30" s="7" t="s">
        <v>32</v>
      </c>
      <c r="D30" s="7"/>
      <c r="E30" s="8" t="s">
        <v>15</v>
      </c>
      <c r="F30" s="9">
        <v>5.5</v>
      </c>
      <c r="G30" s="19">
        <f t="shared" si="0"/>
        <v>0</v>
      </c>
    </row>
    <row r="31" spans="1:7" s="18" customFormat="1" ht="26.25" hidden="1" customHeight="1" x14ac:dyDescent="0.25">
      <c r="A31" s="5"/>
      <c r="B31" s="6">
        <v>24</v>
      </c>
      <c r="C31" s="7" t="s">
        <v>33</v>
      </c>
      <c r="D31" s="7" t="s">
        <v>9</v>
      </c>
      <c r="E31" s="8" t="s">
        <v>15</v>
      </c>
      <c r="F31" s="9">
        <v>5.5</v>
      </c>
      <c r="G31" s="19">
        <f t="shared" si="0"/>
        <v>0</v>
      </c>
    </row>
    <row r="32" spans="1:7" s="18" customFormat="1" ht="26.25" customHeight="1" x14ac:dyDescent="0.25">
      <c r="A32" s="5"/>
      <c r="B32" s="6">
        <v>327</v>
      </c>
      <c r="C32" s="7" t="s">
        <v>33</v>
      </c>
      <c r="D32" s="7"/>
      <c r="E32" s="8" t="s">
        <v>15</v>
      </c>
      <c r="F32" s="9">
        <v>5.5</v>
      </c>
      <c r="G32" s="19">
        <f t="shared" si="0"/>
        <v>0</v>
      </c>
    </row>
    <row r="33" spans="1:7" s="18" customFormat="1" ht="26.25" customHeight="1" x14ac:dyDescent="0.25">
      <c r="A33" s="5"/>
      <c r="B33" s="6">
        <v>25</v>
      </c>
      <c r="C33" s="7" t="s">
        <v>34</v>
      </c>
      <c r="D33" s="7"/>
      <c r="E33" s="8" t="s">
        <v>15</v>
      </c>
      <c r="F33" s="9">
        <v>5.5</v>
      </c>
      <c r="G33" s="19">
        <f t="shared" si="0"/>
        <v>0</v>
      </c>
    </row>
    <row r="34" spans="1:7" s="18" customFormat="1" ht="26.25" customHeight="1" x14ac:dyDescent="0.25">
      <c r="A34" s="5"/>
      <c r="B34" s="6">
        <v>136</v>
      </c>
      <c r="C34" s="7" t="s">
        <v>35</v>
      </c>
      <c r="D34" s="7" t="s">
        <v>109</v>
      </c>
      <c r="E34" s="8" t="s">
        <v>15</v>
      </c>
      <c r="F34" s="9">
        <v>6.5</v>
      </c>
      <c r="G34" s="19">
        <f t="shared" si="0"/>
        <v>0</v>
      </c>
    </row>
    <row r="35" spans="1:7" s="18" customFormat="1" ht="26.25" customHeight="1" x14ac:dyDescent="0.25">
      <c r="A35" s="5"/>
      <c r="B35" s="6">
        <v>199</v>
      </c>
      <c r="C35" s="7" t="s">
        <v>157</v>
      </c>
      <c r="D35" s="7" t="s">
        <v>11</v>
      </c>
      <c r="E35" s="8" t="s">
        <v>15</v>
      </c>
      <c r="F35" s="9">
        <v>6.5</v>
      </c>
      <c r="G35" s="19">
        <f t="shared" si="0"/>
        <v>0</v>
      </c>
    </row>
    <row r="36" spans="1:7" s="18" customFormat="1" ht="26.25" customHeight="1" x14ac:dyDescent="0.25">
      <c r="A36" s="5"/>
      <c r="B36" s="6">
        <v>309</v>
      </c>
      <c r="C36" s="7" t="s">
        <v>36</v>
      </c>
      <c r="D36" s="7" t="s">
        <v>10</v>
      </c>
      <c r="E36" s="8" t="s">
        <v>15</v>
      </c>
      <c r="F36" s="9">
        <v>5.5</v>
      </c>
      <c r="G36" s="19">
        <f t="shared" si="0"/>
        <v>0</v>
      </c>
    </row>
    <row r="37" spans="1:7" s="18" customFormat="1" ht="26.25" customHeight="1" x14ac:dyDescent="0.25">
      <c r="A37" s="5"/>
      <c r="B37" s="6">
        <v>28</v>
      </c>
      <c r="C37" s="7" t="s">
        <v>37</v>
      </c>
      <c r="D37" s="7" t="s">
        <v>110</v>
      </c>
      <c r="E37" s="8" t="s">
        <v>15</v>
      </c>
      <c r="F37" s="9">
        <v>5.5</v>
      </c>
      <c r="G37" s="19">
        <f t="shared" si="0"/>
        <v>0</v>
      </c>
    </row>
    <row r="38" spans="1:7" s="18" customFormat="1" ht="26.25" customHeight="1" x14ac:dyDescent="0.25">
      <c r="A38" s="5"/>
      <c r="B38" s="6">
        <v>27</v>
      </c>
      <c r="C38" s="7" t="s">
        <v>38</v>
      </c>
      <c r="D38" s="7"/>
      <c r="E38" s="8" t="s">
        <v>15</v>
      </c>
      <c r="F38" s="9">
        <v>5.5</v>
      </c>
      <c r="G38" s="19">
        <f t="shared" si="0"/>
        <v>0</v>
      </c>
    </row>
    <row r="39" spans="1:7" s="18" customFormat="1" ht="26.25" hidden="1" customHeight="1" x14ac:dyDescent="0.25">
      <c r="A39" s="5"/>
      <c r="B39" s="6">
        <v>167</v>
      </c>
      <c r="C39" s="7" t="s">
        <v>39</v>
      </c>
      <c r="D39" s="7"/>
      <c r="E39" s="8" t="s">
        <v>15</v>
      </c>
      <c r="F39" s="9">
        <v>5.5</v>
      </c>
      <c r="G39" s="19">
        <f t="shared" si="0"/>
        <v>0</v>
      </c>
    </row>
    <row r="40" spans="1:7" s="18" customFormat="1" ht="26.25" customHeight="1" x14ac:dyDescent="0.25">
      <c r="A40" s="5"/>
      <c r="B40" s="6">
        <v>28</v>
      </c>
      <c r="C40" s="7" t="s">
        <v>144</v>
      </c>
      <c r="D40" s="7"/>
      <c r="E40" s="8" t="s">
        <v>15</v>
      </c>
      <c r="F40" s="9">
        <v>5.5</v>
      </c>
      <c r="G40" s="19">
        <f t="shared" si="0"/>
        <v>0</v>
      </c>
    </row>
    <row r="41" spans="1:7" s="18" customFormat="1" ht="26.25" customHeight="1" x14ac:dyDescent="0.25">
      <c r="A41" s="5"/>
      <c r="B41" s="6">
        <v>341</v>
      </c>
      <c r="C41" s="7" t="s">
        <v>40</v>
      </c>
      <c r="D41" s="7"/>
      <c r="E41" s="8" t="s">
        <v>15</v>
      </c>
      <c r="F41" s="9">
        <v>5.5</v>
      </c>
      <c r="G41" s="19">
        <f t="shared" si="0"/>
        <v>0</v>
      </c>
    </row>
    <row r="42" spans="1:7" s="18" customFormat="1" ht="26.25" hidden="1" customHeight="1" x14ac:dyDescent="0.25">
      <c r="A42" s="5"/>
      <c r="B42" s="6">
        <v>88</v>
      </c>
      <c r="C42" s="7" t="s">
        <v>41</v>
      </c>
      <c r="D42" s="7" t="s">
        <v>119</v>
      </c>
      <c r="E42" s="8" t="s">
        <v>15</v>
      </c>
      <c r="F42" s="9">
        <v>5.95</v>
      </c>
      <c r="G42" s="19">
        <f t="shared" si="0"/>
        <v>0</v>
      </c>
    </row>
    <row r="43" spans="1:7" s="18" customFormat="1" ht="26.25" hidden="1" customHeight="1" x14ac:dyDescent="0.25">
      <c r="A43" s="5"/>
      <c r="B43" s="6">
        <v>178</v>
      </c>
      <c r="C43" s="7" t="s">
        <v>122</v>
      </c>
      <c r="D43" s="7"/>
      <c r="E43" s="8" t="s">
        <v>15</v>
      </c>
      <c r="F43" s="9">
        <v>5.5</v>
      </c>
      <c r="G43" s="19">
        <f t="shared" si="0"/>
        <v>0</v>
      </c>
    </row>
    <row r="44" spans="1:7" s="18" customFormat="1" ht="26.25" customHeight="1" x14ac:dyDescent="0.25">
      <c r="A44" s="5"/>
      <c r="B44" s="6">
        <v>175</v>
      </c>
      <c r="C44" s="7" t="s">
        <v>142</v>
      </c>
      <c r="D44" s="7"/>
      <c r="E44" s="8" t="s">
        <v>15</v>
      </c>
      <c r="F44" s="9">
        <v>5.5</v>
      </c>
      <c r="G44" s="19">
        <f t="shared" si="0"/>
        <v>0</v>
      </c>
    </row>
    <row r="45" spans="1:7" s="18" customFormat="1" ht="26.25" customHeight="1" x14ac:dyDescent="0.25">
      <c r="A45" s="5"/>
      <c r="B45" s="6">
        <v>216</v>
      </c>
      <c r="C45" s="7" t="s">
        <v>141</v>
      </c>
      <c r="D45" s="7"/>
      <c r="E45" s="8" t="s">
        <v>15</v>
      </c>
      <c r="F45" s="9">
        <v>5.5</v>
      </c>
      <c r="G45" s="19">
        <f t="shared" si="0"/>
        <v>0</v>
      </c>
    </row>
    <row r="46" spans="1:7" s="18" customFormat="1" ht="26.25" customHeight="1" x14ac:dyDescent="0.25">
      <c r="A46" s="5"/>
      <c r="B46" s="6">
        <v>126</v>
      </c>
      <c r="C46" s="7" t="s">
        <v>125</v>
      </c>
      <c r="D46" s="7" t="s">
        <v>126</v>
      </c>
      <c r="E46" s="8" t="s">
        <v>15</v>
      </c>
      <c r="F46" s="9">
        <v>6.5</v>
      </c>
      <c r="G46" s="19">
        <f t="shared" si="0"/>
        <v>0</v>
      </c>
    </row>
    <row r="47" spans="1:7" s="18" customFormat="1" ht="26.25" hidden="1" customHeight="1" x14ac:dyDescent="0.25">
      <c r="A47" s="5"/>
      <c r="B47" s="6">
        <v>591</v>
      </c>
      <c r="C47" s="7" t="s">
        <v>42</v>
      </c>
      <c r="D47" s="7" t="s">
        <v>11</v>
      </c>
      <c r="E47" s="8" t="s">
        <v>15</v>
      </c>
      <c r="F47" s="9">
        <v>5.5</v>
      </c>
      <c r="G47" s="19">
        <f t="shared" si="0"/>
        <v>0</v>
      </c>
    </row>
    <row r="48" spans="1:7" s="18" customFormat="1" ht="26.25" hidden="1" customHeight="1" x14ac:dyDescent="0.25">
      <c r="A48" s="5"/>
      <c r="B48" s="6">
        <v>366</v>
      </c>
      <c r="C48" s="7" t="s">
        <v>43</v>
      </c>
      <c r="D48" s="7"/>
      <c r="E48" s="8" t="s">
        <v>15</v>
      </c>
      <c r="F48" s="9">
        <v>6.5</v>
      </c>
      <c r="G48" s="19">
        <f t="shared" si="0"/>
        <v>0</v>
      </c>
    </row>
    <row r="49" spans="1:7" s="18" customFormat="1" ht="26.25" customHeight="1" x14ac:dyDescent="0.25">
      <c r="A49" s="5"/>
      <c r="B49" s="6">
        <v>38</v>
      </c>
      <c r="C49" s="7" t="s">
        <v>44</v>
      </c>
      <c r="D49" s="7"/>
      <c r="E49" s="8" t="s">
        <v>15</v>
      </c>
      <c r="F49" s="9">
        <v>5.5</v>
      </c>
      <c r="G49" s="19">
        <f t="shared" si="0"/>
        <v>0</v>
      </c>
    </row>
    <row r="50" spans="1:7" s="18" customFormat="1" ht="26.25" customHeight="1" x14ac:dyDescent="0.25">
      <c r="A50" s="5"/>
      <c r="B50" s="6">
        <v>39</v>
      </c>
      <c r="C50" s="7" t="s">
        <v>45</v>
      </c>
      <c r="D50" s="7" t="s">
        <v>12</v>
      </c>
      <c r="E50" s="8" t="s">
        <v>15</v>
      </c>
      <c r="F50" s="9">
        <v>5.5</v>
      </c>
      <c r="G50" s="19">
        <f t="shared" si="0"/>
        <v>0</v>
      </c>
    </row>
    <row r="51" spans="1:7" s="18" customFormat="1" ht="26.25" hidden="1" customHeight="1" x14ac:dyDescent="0.25">
      <c r="A51" s="5"/>
      <c r="B51" s="6">
        <v>40</v>
      </c>
      <c r="C51" s="7" t="s">
        <v>46</v>
      </c>
      <c r="D51" s="7" t="s">
        <v>13</v>
      </c>
      <c r="E51" s="8" t="s">
        <v>15</v>
      </c>
      <c r="F51" s="9">
        <v>5.5</v>
      </c>
      <c r="G51" s="19">
        <f t="shared" si="0"/>
        <v>0</v>
      </c>
    </row>
    <row r="52" spans="1:7" s="18" customFormat="1" ht="26.25" customHeight="1" x14ac:dyDescent="0.25">
      <c r="A52" s="5"/>
      <c r="B52" s="6">
        <v>414</v>
      </c>
      <c r="C52" s="7" t="s">
        <v>120</v>
      </c>
      <c r="D52" s="7" t="s">
        <v>121</v>
      </c>
      <c r="E52" s="8" t="s">
        <v>15</v>
      </c>
      <c r="F52" s="9">
        <v>6.5</v>
      </c>
      <c r="G52" s="19">
        <f t="shared" si="0"/>
        <v>0</v>
      </c>
    </row>
    <row r="53" spans="1:7" s="18" customFormat="1" ht="26.25" hidden="1" customHeight="1" x14ac:dyDescent="0.25">
      <c r="A53" s="5"/>
      <c r="B53" s="6">
        <v>481</v>
      </c>
      <c r="C53" s="7" t="s">
        <v>107</v>
      </c>
      <c r="D53" s="7"/>
      <c r="E53" s="8" t="s">
        <v>15</v>
      </c>
      <c r="F53" s="9">
        <v>6.5</v>
      </c>
      <c r="G53" s="19">
        <f t="shared" si="0"/>
        <v>0</v>
      </c>
    </row>
    <row r="54" spans="1:7" s="18" customFormat="1" ht="26.25" hidden="1" customHeight="1" x14ac:dyDescent="0.25">
      <c r="A54" s="5"/>
      <c r="B54" s="6">
        <v>173</v>
      </c>
      <c r="C54" s="7" t="s">
        <v>47</v>
      </c>
      <c r="D54" s="7" t="s">
        <v>48</v>
      </c>
      <c r="E54" s="8" t="s">
        <v>15</v>
      </c>
      <c r="F54" s="9">
        <v>5.5</v>
      </c>
      <c r="G54" s="19">
        <f t="shared" si="0"/>
        <v>0</v>
      </c>
    </row>
    <row r="55" spans="1:7" s="18" customFormat="1" ht="26.25" hidden="1" customHeight="1" x14ac:dyDescent="0.25">
      <c r="A55" s="5"/>
      <c r="B55" s="6">
        <v>400</v>
      </c>
      <c r="C55" s="7" t="s">
        <v>49</v>
      </c>
      <c r="D55" s="7"/>
      <c r="E55" s="8" t="s">
        <v>15</v>
      </c>
      <c r="F55" s="9">
        <v>5.5</v>
      </c>
      <c r="G55" s="19">
        <f t="shared" si="0"/>
        <v>0</v>
      </c>
    </row>
    <row r="56" spans="1:7" s="18" customFormat="1" ht="26.25" customHeight="1" x14ac:dyDescent="0.25">
      <c r="A56" s="5"/>
      <c r="B56" s="6">
        <v>204</v>
      </c>
      <c r="C56" s="7" t="s">
        <v>130</v>
      </c>
      <c r="D56" s="7" t="s">
        <v>131</v>
      </c>
      <c r="E56" s="8" t="s">
        <v>15</v>
      </c>
      <c r="F56" s="9">
        <v>5.5</v>
      </c>
      <c r="G56" s="19">
        <f t="shared" si="0"/>
        <v>0</v>
      </c>
    </row>
    <row r="57" spans="1:7" s="18" customFormat="1" ht="26.25" customHeight="1" x14ac:dyDescent="0.25">
      <c r="A57" s="5"/>
      <c r="B57" s="6">
        <v>605</v>
      </c>
      <c r="C57" s="7" t="s">
        <v>50</v>
      </c>
      <c r="D57" s="7"/>
      <c r="E57" s="8" t="s">
        <v>15</v>
      </c>
      <c r="F57" s="9">
        <v>5.5</v>
      </c>
      <c r="G57" s="19">
        <f t="shared" si="0"/>
        <v>0</v>
      </c>
    </row>
    <row r="58" spans="1:7" s="18" customFormat="1" ht="26.25" customHeight="1" x14ac:dyDescent="0.25">
      <c r="A58" s="5"/>
      <c r="B58" s="6">
        <v>606</v>
      </c>
      <c r="C58" s="7" t="s">
        <v>51</v>
      </c>
      <c r="D58" s="7"/>
      <c r="E58" s="8" t="s">
        <v>15</v>
      </c>
      <c r="F58" s="9">
        <v>5.5</v>
      </c>
      <c r="G58" s="19">
        <f t="shared" si="0"/>
        <v>0</v>
      </c>
    </row>
    <row r="59" spans="1:7" s="18" customFormat="1" ht="26.25" hidden="1" customHeight="1" x14ac:dyDescent="0.25">
      <c r="A59" s="5"/>
      <c r="B59" s="6">
        <v>354</v>
      </c>
      <c r="C59" s="7" t="s">
        <v>52</v>
      </c>
      <c r="D59" s="7" t="s">
        <v>53</v>
      </c>
      <c r="E59" s="8" t="s">
        <v>15</v>
      </c>
      <c r="F59" s="9">
        <v>6.5</v>
      </c>
      <c r="G59" s="19">
        <f t="shared" si="0"/>
        <v>0</v>
      </c>
    </row>
    <row r="60" spans="1:7" s="18" customFormat="1" ht="26.25" hidden="1" customHeight="1" x14ac:dyDescent="0.25">
      <c r="A60" s="5"/>
      <c r="B60" s="6">
        <v>232</v>
      </c>
      <c r="C60" s="7" t="s">
        <v>54</v>
      </c>
      <c r="D60" s="7"/>
      <c r="E60" s="8" t="s">
        <v>15</v>
      </c>
      <c r="F60" s="9">
        <v>6.5</v>
      </c>
      <c r="G60" s="19">
        <f t="shared" si="0"/>
        <v>0</v>
      </c>
    </row>
    <row r="61" spans="1:7" s="18" customFormat="1" ht="26.25" hidden="1" customHeight="1" x14ac:dyDescent="0.25">
      <c r="A61" s="5"/>
      <c r="B61" s="6">
        <v>50</v>
      </c>
      <c r="C61" s="7" t="s">
        <v>55</v>
      </c>
      <c r="D61" s="7"/>
      <c r="E61" s="8" t="s">
        <v>15</v>
      </c>
      <c r="F61" s="9">
        <v>6.5</v>
      </c>
      <c r="G61" s="19">
        <f t="shared" si="0"/>
        <v>0</v>
      </c>
    </row>
    <row r="62" spans="1:7" s="18" customFormat="1" ht="26.25" hidden="1" customHeight="1" x14ac:dyDescent="0.25">
      <c r="A62" s="5"/>
      <c r="B62" s="6">
        <v>202</v>
      </c>
      <c r="C62" s="7" t="s">
        <v>56</v>
      </c>
      <c r="D62" s="7"/>
      <c r="E62" s="8" t="s">
        <v>15</v>
      </c>
      <c r="F62" s="9">
        <v>6.5</v>
      </c>
      <c r="G62" s="19">
        <f t="shared" si="0"/>
        <v>0</v>
      </c>
    </row>
    <row r="63" spans="1:7" s="18" customFormat="1" ht="26.25" customHeight="1" x14ac:dyDescent="0.25">
      <c r="A63" s="5"/>
      <c r="B63" s="6">
        <v>599</v>
      </c>
      <c r="C63" s="7" t="s">
        <v>139</v>
      </c>
      <c r="D63" s="7"/>
      <c r="E63" s="8" t="s">
        <v>15</v>
      </c>
      <c r="F63" s="9">
        <v>5.5</v>
      </c>
      <c r="G63" s="19">
        <f t="shared" si="0"/>
        <v>0</v>
      </c>
    </row>
    <row r="64" spans="1:7" s="18" customFormat="1" ht="26.25" customHeight="1" x14ac:dyDescent="0.25">
      <c r="A64" s="5"/>
      <c r="B64" s="6">
        <v>596</v>
      </c>
      <c r="C64" s="7" t="s">
        <v>132</v>
      </c>
      <c r="D64" s="7"/>
      <c r="E64" s="8" t="s">
        <v>15</v>
      </c>
      <c r="F64" s="9">
        <v>5.5</v>
      </c>
      <c r="G64" s="19">
        <f t="shared" si="0"/>
        <v>0</v>
      </c>
    </row>
    <row r="65" spans="1:7" s="18" customFormat="1" ht="26.25" customHeight="1" x14ac:dyDescent="0.25">
      <c r="A65" s="5"/>
      <c r="B65" s="6">
        <v>52</v>
      </c>
      <c r="C65" s="7" t="s">
        <v>57</v>
      </c>
      <c r="D65" s="7"/>
      <c r="E65" s="8" t="s">
        <v>15</v>
      </c>
      <c r="F65" s="9">
        <v>8.5</v>
      </c>
      <c r="G65" s="19">
        <f t="shared" si="0"/>
        <v>0</v>
      </c>
    </row>
    <row r="66" spans="1:7" s="18" customFormat="1" ht="26.25" customHeight="1" x14ac:dyDescent="0.25">
      <c r="A66" s="5"/>
      <c r="B66" s="6">
        <v>160</v>
      </c>
      <c r="C66" s="7" t="s">
        <v>112</v>
      </c>
      <c r="D66" s="7"/>
      <c r="E66" s="8" t="s">
        <v>15</v>
      </c>
      <c r="F66" s="9">
        <v>5.5</v>
      </c>
      <c r="G66" s="19">
        <f t="shared" si="0"/>
        <v>0</v>
      </c>
    </row>
    <row r="67" spans="1:7" s="18" customFormat="1" ht="26.25" customHeight="1" x14ac:dyDescent="0.25">
      <c r="A67" s="5"/>
      <c r="B67" s="6">
        <v>59</v>
      </c>
      <c r="C67" s="7" t="s">
        <v>58</v>
      </c>
      <c r="D67" s="7" t="s">
        <v>59</v>
      </c>
      <c r="E67" s="8" t="s">
        <v>15</v>
      </c>
      <c r="F67" s="9">
        <v>5.5</v>
      </c>
      <c r="G67" s="19">
        <f t="shared" si="0"/>
        <v>0</v>
      </c>
    </row>
    <row r="68" spans="1:7" s="18" customFormat="1" ht="26.25" customHeight="1" x14ac:dyDescent="0.25">
      <c r="A68" s="5"/>
      <c r="B68" s="6">
        <v>185</v>
      </c>
      <c r="C68" s="7" t="s">
        <v>60</v>
      </c>
      <c r="D68" s="7"/>
      <c r="E68" s="8" t="s">
        <v>15</v>
      </c>
      <c r="F68" s="9">
        <v>5.5</v>
      </c>
      <c r="G68" s="19">
        <f t="shared" si="0"/>
        <v>0</v>
      </c>
    </row>
    <row r="69" spans="1:7" s="18" customFormat="1" ht="26.25" hidden="1" customHeight="1" x14ac:dyDescent="0.25">
      <c r="A69" s="5"/>
      <c r="B69" s="6">
        <v>60</v>
      </c>
      <c r="C69" s="7" t="s">
        <v>61</v>
      </c>
      <c r="D69" s="7"/>
      <c r="E69" s="8" t="s">
        <v>15</v>
      </c>
      <c r="F69" s="9">
        <v>5.5</v>
      </c>
      <c r="G69" s="19">
        <f t="shared" si="0"/>
        <v>0</v>
      </c>
    </row>
    <row r="70" spans="1:7" s="18" customFormat="1" ht="26.25" customHeight="1" x14ac:dyDescent="0.25">
      <c r="A70" s="5"/>
      <c r="B70" s="6">
        <v>152</v>
      </c>
      <c r="C70" s="7" t="s">
        <v>62</v>
      </c>
      <c r="D70" s="7"/>
      <c r="E70" s="8" t="s">
        <v>15</v>
      </c>
      <c r="F70" s="9">
        <v>5.5</v>
      </c>
      <c r="G70" s="19">
        <f t="shared" si="0"/>
        <v>0</v>
      </c>
    </row>
    <row r="71" spans="1:7" s="18" customFormat="1" ht="26.25" hidden="1" customHeight="1" x14ac:dyDescent="0.25">
      <c r="A71" s="5"/>
      <c r="B71" s="6">
        <v>431</v>
      </c>
      <c r="C71" s="7" t="s">
        <v>63</v>
      </c>
      <c r="D71" s="7"/>
      <c r="E71" s="8" t="s">
        <v>15</v>
      </c>
      <c r="F71" s="9">
        <v>5.95</v>
      </c>
      <c r="G71" s="19">
        <f t="shared" si="0"/>
        <v>0</v>
      </c>
    </row>
    <row r="72" spans="1:7" s="18" customFormat="1" ht="26.25" customHeight="1" x14ac:dyDescent="0.25">
      <c r="A72" s="5"/>
      <c r="B72" s="6">
        <v>333</v>
      </c>
      <c r="C72" s="7" t="s">
        <v>156</v>
      </c>
      <c r="D72" s="7" t="s">
        <v>109</v>
      </c>
      <c r="E72" s="8" t="s">
        <v>15</v>
      </c>
      <c r="F72" s="9">
        <v>5.5</v>
      </c>
      <c r="G72" s="19">
        <f t="shared" si="0"/>
        <v>0</v>
      </c>
    </row>
    <row r="73" spans="1:7" s="18" customFormat="1" ht="26.25" customHeight="1" x14ac:dyDescent="0.25">
      <c r="A73" s="5"/>
      <c r="B73" s="6">
        <v>168</v>
      </c>
      <c r="C73" s="7" t="s">
        <v>64</v>
      </c>
      <c r="D73" s="7"/>
      <c r="E73" s="8" t="s">
        <v>15</v>
      </c>
      <c r="F73" s="9">
        <v>7.5</v>
      </c>
      <c r="G73" s="19">
        <f t="shared" si="0"/>
        <v>0</v>
      </c>
    </row>
    <row r="74" spans="1:7" s="18" customFormat="1" ht="26.25" hidden="1" customHeight="1" x14ac:dyDescent="0.25">
      <c r="A74" s="5"/>
      <c r="B74" s="6">
        <v>502</v>
      </c>
      <c r="C74" s="7" t="s">
        <v>65</v>
      </c>
      <c r="D74" s="7"/>
      <c r="E74" s="8" t="s">
        <v>15</v>
      </c>
      <c r="F74" s="9">
        <v>5.5</v>
      </c>
      <c r="G74" s="19">
        <f t="shared" si="0"/>
        <v>0</v>
      </c>
    </row>
    <row r="75" spans="1:7" s="18" customFormat="1" ht="26.25" hidden="1" customHeight="1" x14ac:dyDescent="0.25">
      <c r="A75" s="5"/>
      <c r="B75" s="6">
        <v>64</v>
      </c>
      <c r="C75" s="7" t="s">
        <v>66</v>
      </c>
      <c r="D75" s="7" t="s">
        <v>11</v>
      </c>
      <c r="E75" s="8" t="s">
        <v>15</v>
      </c>
      <c r="F75" s="9">
        <v>6.5</v>
      </c>
      <c r="G75" s="19">
        <f t="shared" si="0"/>
        <v>0</v>
      </c>
    </row>
    <row r="76" spans="1:7" s="18" customFormat="1" ht="26.25" hidden="1" customHeight="1" x14ac:dyDescent="0.25">
      <c r="A76" s="5"/>
      <c r="B76" s="6">
        <v>279</v>
      </c>
      <c r="C76" s="7" t="s">
        <v>67</v>
      </c>
      <c r="D76" s="7"/>
      <c r="E76" s="8" t="s">
        <v>15</v>
      </c>
      <c r="F76" s="9">
        <v>6.5</v>
      </c>
      <c r="G76" s="19">
        <f t="shared" si="0"/>
        <v>0</v>
      </c>
    </row>
    <row r="77" spans="1:7" s="18" customFormat="1" ht="26.25" hidden="1" customHeight="1" x14ac:dyDescent="0.25">
      <c r="A77" s="5"/>
      <c r="B77" s="6">
        <v>127</v>
      </c>
      <c r="C77" s="7" t="s">
        <v>68</v>
      </c>
      <c r="D77" s="7"/>
      <c r="E77" s="8" t="s">
        <v>15</v>
      </c>
      <c r="F77" s="9">
        <v>6.5</v>
      </c>
      <c r="G77" s="19">
        <f t="shared" si="0"/>
        <v>0</v>
      </c>
    </row>
    <row r="78" spans="1:7" s="18" customFormat="1" ht="26.25" customHeight="1" x14ac:dyDescent="0.25">
      <c r="A78" s="5"/>
      <c r="B78" s="6">
        <v>407</v>
      </c>
      <c r="C78" s="7" t="s">
        <v>154</v>
      </c>
      <c r="D78" s="7"/>
      <c r="E78" s="8" t="s">
        <v>15</v>
      </c>
      <c r="F78" s="9">
        <v>5.5</v>
      </c>
      <c r="G78" s="19">
        <f t="shared" si="0"/>
        <v>0</v>
      </c>
    </row>
    <row r="79" spans="1:7" s="18" customFormat="1" ht="26.25" customHeight="1" x14ac:dyDescent="0.25">
      <c r="A79" s="5"/>
      <c r="B79" s="6">
        <v>598</v>
      </c>
      <c r="C79" s="7" t="s">
        <v>135</v>
      </c>
      <c r="D79" s="7"/>
      <c r="E79" s="8" t="s">
        <v>15</v>
      </c>
      <c r="F79" s="9">
        <v>6.5</v>
      </c>
      <c r="G79" s="19">
        <f t="shared" si="0"/>
        <v>0</v>
      </c>
    </row>
    <row r="80" spans="1:7" s="18" customFormat="1" ht="26.25" customHeight="1" x14ac:dyDescent="0.25">
      <c r="A80" s="5"/>
      <c r="B80" s="6">
        <v>275</v>
      </c>
      <c r="C80" s="7" t="s">
        <v>136</v>
      </c>
      <c r="D80" s="7"/>
      <c r="E80" s="8" t="s">
        <v>15</v>
      </c>
      <c r="F80" s="9">
        <v>6.5</v>
      </c>
      <c r="G80" s="19">
        <f t="shared" si="0"/>
        <v>0</v>
      </c>
    </row>
    <row r="81" spans="1:7" s="18" customFormat="1" ht="26.25" customHeight="1" x14ac:dyDescent="0.25">
      <c r="A81" s="5"/>
      <c r="B81" s="6">
        <v>169</v>
      </c>
      <c r="C81" s="7" t="s">
        <v>138</v>
      </c>
      <c r="D81" s="7"/>
      <c r="E81" s="8" t="s">
        <v>15</v>
      </c>
      <c r="F81" s="9">
        <v>6.5</v>
      </c>
      <c r="G81" s="19">
        <f t="shared" si="0"/>
        <v>0</v>
      </c>
    </row>
    <row r="82" spans="1:7" s="18" customFormat="1" ht="26.25" customHeight="1" x14ac:dyDescent="0.25">
      <c r="A82" s="5"/>
      <c r="B82" s="6">
        <v>170</v>
      </c>
      <c r="C82" s="7" t="s">
        <v>137</v>
      </c>
      <c r="D82" s="7"/>
      <c r="E82" s="8" t="s">
        <v>15</v>
      </c>
      <c r="F82" s="9">
        <v>6.5</v>
      </c>
      <c r="G82" s="19">
        <f t="shared" si="0"/>
        <v>0</v>
      </c>
    </row>
    <row r="83" spans="1:7" s="18" customFormat="1" ht="26.25" customHeight="1" x14ac:dyDescent="0.25">
      <c r="A83" s="5"/>
      <c r="B83" s="6">
        <v>330</v>
      </c>
      <c r="C83" s="7" t="s">
        <v>69</v>
      </c>
      <c r="D83" s="7"/>
      <c r="E83" s="8" t="s">
        <v>15</v>
      </c>
      <c r="F83" s="9">
        <v>5.5</v>
      </c>
      <c r="G83" s="19">
        <f t="shared" si="0"/>
        <v>0</v>
      </c>
    </row>
    <row r="84" spans="1:7" s="18" customFormat="1" ht="26.25" customHeight="1" x14ac:dyDescent="0.25">
      <c r="A84" s="5"/>
      <c r="B84" s="6">
        <v>594</v>
      </c>
      <c r="C84" s="7" t="s">
        <v>70</v>
      </c>
      <c r="D84" s="7"/>
      <c r="E84" s="8" t="s">
        <v>15</v>
      </c>
      <c r="F84" s="9">
        <v>9.5</v>
      </c>
      <c r="G84" s="19">
        <f t="shared" si="0"/>
        <v>0</v>
      </c>
    </row>
    <row r="85" spans="1:7" s="18" customFormat="1" ht="26.25" customHeight="1" x14ac:dyDescent="0.25">
      <c r="A85" s="5"/>
      <c r="B85" s="6">
        <v>211</v>
      </c>
      <c r="C85" s="7" t="s">
        <v>70</v>
      </c>
      <c r="D85" s="7"/>
      <c r="E85" s="8" t="s">
        <v>147</v>
      </c>
      <c r="F85" s="9">
        <v>15</v>
      </c>
      <c r="G85" s="19">
        <f t="shared" si="0"/>
        <v>0</v>
      </c>
    </row>
    <row r="86" spans="1:7" s="18" customFormat="1" ht="26.25" customHeight="1" x14ac:dyDescent="0.25">
      <c r="A86" s="5"/>
      <c r="B86" s="6">
        <v>68</v>
      </c>
      <c r="C86" s="7" t="s">
        <v>115</v>
      </c>
      <c r="D86" s="7" t="s">
        <v>116</v>
      </c>
      <c r="E86" s="8" t="s">
        <v>15</v>
      </c>
      <c r="F86" s="9">
        <v>5.5</v>
      </c>
      <c r="G86" s="19">
        <f t="shared" si="0"/>
        <v>0</v>
      </c>
    </row>
    <row r="87" spans="1:7" s="18" customFormat="1" ht="26.25" customHeight="1" x14ac:dyDescent="0.25">
      <c r="A87" s="5"/>
      <c r="B87" s="6">
        <v>600</v>
      </c>
      <c r="C87" s="7" t="s">
        <v>140</v>
      </c>
      <c r="D87" s="7" t="s">
        <v>11</v>
      </c>
      <c r="E87" s="8" t="s">
        <v>15</v>
      </c>
      <c r="F87" s="9">
        <v>5.5</v>
      </c>
      <c r="G87" s="19">
        <f t="shared" si="0"/>
        <v>0</v>
      </c>
    </row>
    <row r="88" spans="1:7" s="18" customFormat="1" ht="26.25" customHeight="1" x14ac:dyDescent="0.25">
      <c r="A88" s="5"/>
      <c r="B88" s="6">
        <v>70</v>
      </c>
      <c r="C88" s="7" t="s">
        <v>71</v>
      </c>
      <c r="D88" s="7"/>
      <c r="E88" s="8" t="s">
        <v>15</v>
      </c>
      <c r="F88" s="9">
        <v>5.5</v>
      </c>
      <c r="G88" s="19">
        <f t="shared" si="0"/>
        <v>0</v>
      </c>
    </row>
    <row r="89" spans="1:7" s="18" customFormat="1" ht="26.25" customHeight="1" x14ac:dyDescent="0.25">
      <c r="A89" s="5"/>
      <c r="B89" s="6">
        <v>604</v>
      </c>
      <c r="C89" s="7" t="s">
        <v>72</v>
      </c>
      <c r="D89" s="7"/>
      <c r="E89" s="8" t="s">
        <v>15</v>
      </c>
      <c r="F89" s="9">
        <v>6.5</v>
      </c>
      <c r="G89" s="19">
        <f t="shared" si="0"/>
        <v>0</v>
      </c>
    </row>
    <row r="90" spans="1:7" s="18" customFormat="1" ht="26.25" customHeight="1" x14ac:dyDescent="0.25">
      <c r="A90" s="5"/>
      <c r="B90" s="6">
        <v>71</v>
      </c>
      <c r="C90" s="7" t="s">
        <v>73</v>
      </c>
      <c r="D90" s="7" t="s">
        <v>74</v>
      </c>
      <c r="E90" s="8" t="s">
        <v>15</v>
      </c>
      <c r="F90" s="9">
        <v>5.5</v>
      </c>
      <c r="G90" s="19">
        <f t="shared" si="0"/>
        <v>0</v>
      </c>
    </row>
    <row r="91" spans="1:7" s="18" customFormat="1" ht="26.25" customHeight="1" x14ac:dyDescent="0.25">
      <c r="A91" s="5"/>
      <c r="B91" s="6">
        <v>402</v>
      </c>
      <c r="C91" s="7" t="s">
        <v>75</v>
      </c>
      <c r="D91" s="7"/>
      <c r="E91" s="8" t="s">
        <v>15</v>
      </c>
      <c r="F91" s="9">
        <v>6.5</v>
      </c>
      <c r="G91" s="19">
        <f t="shared" si="0"/>
        <v>0</v>
      </c>
    </row>
    <row r="92" spans="1:7" s="18" customFormat="1" ht="26.25" customHeight="1" x14ac:dyDescent="0.25">
      <c r="A92" s="5"/>
      <c r="B92" s="6">
        <v>77</v>
      </c>
      <c r="C92" s="7" t="s">
        <v>134</v>
      </c>
      <c r="D92" s="7"/>
      <c r="E92" s="8" t="s">
        <v>15</v>
      </c>
      <c r="F92" s="9">
        <v>7.5</v>
      </c>
      <c r="G92" s="19">
        <f t="shared" si="0"/>
        <v>0</v>
      </c>
    </row>
    <row r="93" spans="1:7" s="18" customFormat="1" ht="26.25" customHeight="1" x14ac:dyDescent="0.25">
      <c r="A93" s="5"/>
      <c r="B93" s="6">
        <v>597</v>
      </c>
      <c r="C93" s="7" t="s">
        <v>133</v>
      </c>
      <c r="D93" s="7"/>
      <c r="E93" s="8" t="s">
        <v>15</v>
      </c>
      <c r="F93" s="9">
        <v>7.5</v>
      </c>
      <c r="G93" s="19">
        <f t="shared" si="0"/>
        <v>0</v>
      </c>
    </row>
    <row r="94" spans="1:7" s="18" customFormat="1" ht="26.25" customHeight="1" x14ac:dyDescent="0.25">
      <c r="A94" s="5"/>
      <c r="B94" s="6">
        <v>163</v>
      </c>
      <c r="C94" s="7" t="s">
        <v>76</v>
      </c>
      <c r="D94" s="7"/>
      <c r="E94" s="8" t="s">
        <v>15</v>
      </c>
      <c r="F94" s="9">
        <v>5.5</v>
      </c>
      <c r="G94" s="19">
        <f t="shared" si="0"/>
        <v>0</v>
      </c>
    </row>
    <row r="95" spans="1:7" s="18" customFormat="1" ht="26.25" customHeight="1" x14ac:dyDescent="0.25">
      <c r="A95" s="5"/>
      <c r="B95" s="6">
        <v>278</v>
      </c>
      <c r="C95" s="7" t="s">
        <v>111</v>
      </c>
      <c r="D95" s="7"/>
      <c r="E95" s="8" t="s">
        <v>15</v>
      </c>
      <c r="F95" s="9">
        <v>6.5</v>
      </c>
      <c r="G95" s="19">
        <f t="shared" si="0"/>
        <v>0</v>
      </c>
    </row>
    <row r="96" spans="1:7" s="18" customFormat="1" ht="26.25" hidden="1" customHeight="1" x14ac:dyDescent="0.25">
      <c r="A96" s="5"/>
      <c r="B96" s="6">
        <v>207</v>
      </c>
      <c r="C96" s="7" t="s">
        <v>77</v>
      </c>
      <c r="D96" s="7"/>
      <c r="E96" s="8" t="s">
        <v>15</v>
      </c>
      <c r="F96" s="9">
        <v>5.5</v>
      </c>
      <c r="G96" s="19">
        <f t="shared" si="0"/>
        <v>0</v>
      </c>
    </row>
    <row r="97" spans="1:7" s="18" customFormat="1" ht="26.25" customHeight="1" x14ac:dyDescent="0.25">
      <c r="A97" s="5"/>
      <c r="B97" s="6">
        <v>89</v>
      </c>
      <c r="C97" s="7" t="s">
        <v>78</v>
      </c>
      <c r="D97" s="7"/>
      <c r="E97" s="8" t="s">
        <v>15</v>
      </c>
      <c r="F97" s="9">
        <v>5.95</v>
      </c>
      <c r="G97" s="19">
        <f t="shared" si="0"/>
        <v>0</v>
      </c>
    </row>
    <row r="98" spans="1:7" s="18" customFormat="1" ht="26.25" hidden="1" customHeight="1" x14ac:dyDescent="0.25">
      <c r="A98" s="5"/>
      <c r="B98" s="6">
        <v>90</v>
      </c>
      <c r="C98" s="7" t="s">
        <v>79</v>
      </c>
      <c r="D98" s="7"/>
      <c r="E98" s="8" t="s">
        <v>15</v>
      </c>
      <c r="F98" s="9">
        <v>5.95</v>
      </c>
      <c r="G98" s="19">
        <f t="shared" si="0"/>
        <v>0</v>
      </c>
    </row>
    <row r="99" spans="1:7" s="18" customFormat="1" ht="26.25" customHeight="1" x14ac:dyDescent="0.25">
      <c r="A99" s="5"/>
      <c r="B99" s="6">
        <v>92</v>
      </c>
      <c r="C99" s="7" t="s">
        <v>80</v>
      </c>
      <c r="D99" s="7"/>
      <c r="E99" s="8" t="s">
        <v>15</v>
      </c>
      <c r="F99" s="9">
        <v>5.95</v>
      </c>
      <c r="G99" s="19">
        <f t="shared" ref="G99:G118" si="1">SUM(A99*F99)</f>
        <v>0</v>
      </c>
    </row>
    <row r="100" spans="1:7" s="18" customFormat="1" ht="26.25" hidden="1" customHeight="1" x14ac:dyDescent="0.25">
      <c r="A100" s="5"/>
      <c r="B100" s="6">
        <v>478</v>
      </c>
      <c r="C100" s="7" t="s">
        <v>81</v>
      </c>
      <c r="D100" s="7"/>
      <c r="E100" s="8" t="s">
        <v>15</v>
      </c>
      <c r="F100" s="9">
        <v>5.5</v>
      </c>
      <c r="G100" s="19">
        <f t="shared" si="1"/>
        <v>0</v>
      </c>
    </row>
    <row r="101" spans="1:7" s="18" customFormat="1" ht="26.25" hidden="1" customHeight="1" x14ac:dyDescent="0.25">
      <c r="A101" s="5"/>
      <c r="B101" s="6">
        <v>479</v>
      </c>
      <c r="C101" s="7" t="s">
        <v>82</v>
      </c>
      <c r="D101" s="7"/>
      <c r="E101" s="8" t="s">
        <v>15</v>
      </c>
      <c r="F101" s="9">
        <v>5.5</v>
      </c>
      <c r="G101" s="19">
        <f t="shared" si="1"/>
        <v>0</v>
      </c>
    </row>
    <row r="102" spans="1:7" s="18" customFormat="1" ht="26.25" customHeight="1" x14ac:dyDescent="0.25">
      <c r="A102" s="5"/>
      <c r="B102" s="6">
        <v>475</v>
      </c>
      <c r="C102" s="7" t="s">
        <v>83</v>
      </c>
      <c r="D102" s="7"/>
      <c r="E102" s="8" t="s">
        <v>15</v>
      </c>
      <c r="F102" s="9">
        <v>5.5</v>
      </c>
      <c r="G102" s="19">
        <f t="shared" si="1"/>
        <v>0</v>
      </c>
    </row>
    <row r="103" spans="1:7" s="18" customFormat="1" ht="26.25" customHeight="1" x14ac:dyDescent="0.25">
      <c r="A103" s="5"/>
      <c r="B103" s="6">
        <v>94</v>
      </c>
      <c r="C103" s="7" t="s">
        <v>149</v>
      </c>
      <c r="D103" s="7" t="s">
        <v>148</v>
      </c>
      <c r="E103" s="8" t="s">
        <v>15</v>
      </c>
      <c r="F103" s="9">
        <v>6.5</v>
      </c>
      <c r="G103" s="19">
        <f t="shared" si="1"/>
        <v>0</v>
      </c>
    </row>
    <row r="104" spans="1:7" s="18" customFormat="1" ht="26.25" customHeight="1" x14ac:dyDescent="0.25">
      <c r="A104" s="5"/>
      <c r="B104" s="6">
        <v>339</v>
      </c>
      <c r="C104" s="7" t="s">
        <v>84</v>
      </c>
      <c r="D104" s="7"/>
      <c r="E104" s="8" t="s">
        <v>15</v>
      </c>
      <c r="F104" s="9">
        <v>8.5</v>
      </c>
      <c r="G104" s="19">
        <f t="shared" si="1"/>
        <v>0</v>
      </c>
    </row>
    <row r="105" spans="1:7" s="18" customFormat="1" ht="26.25" customHeight="1" x14ac:dyDescent="0.25">
      <c r="A105" s="5"/>
      <c r="B105" s="6">
        <v>95</v>
      </c>
      <c r="C105" s="7" t="s">
        <v>85</v>
      </c>
      <c r="D105" s="7"/>
      <c r="E105" s="8" t="s">
        <v>15</v>
      </c>
      <c r="F105" s="9">
        <v>6.5</v>
      </c>
      <c r="G105" s="19">
        <f t="shared" si="1"/>
        <v>0</v>
      </c>
    </row>
    <row r="106" spans="1:7" s="18" customFormat="1" ht="26.25" hidden="1" customHeight="1" x14ac:dyDescent="0.25">
      <c r="A106" s="5"/>
      <c r="B106" s="6">
        <v>268</v>
      </c>
      <c r="C106" s="7" t="s">
        <v>86</v>
      </c>
      <c r="D106" s="7" t="s">
        <v>87</v>
      </c>
      <c r="E106" s="8" t="s">
        <v>15</v>
      </c>
      <c r="F106" s="9">
        <v>5.5</v>
      </c>
      <c r="G106" s="19">
        <f t="shared" si="1"/>
        <v>0</v>
      </c>
    </row>
    <row r="107" spans="1:7" s="18" customFormat="1" ht="26.25" customHeight="1" x14ac:dyDescent="0.25">
      <c r="A107" s="5"/>
      <c r="B107" s="6">
        <v>96</v>
      </c>
      <c r="C107" s="7" t="s">
        <v>88</v>
      </c>
      <c r="D107" s="7"/>
      <c r="E107" s="8" t="s">
        <v>15</v>
      </c>
      <c r="F107" s="9">
        <v>5.5</v>
      </c>
      <c r="G107" s="19">
        <f t="shared" si="1"/>
        <v>0</v>
      </c>
    </row>
    <row r="108" spans="1:7" s="18" customFormat="1" ht="26.25" hidden="1" customHeight="1" x14ac:dyDescent="0.25">
      <c r="A108" s="5"/>
      <c r="B108" s="6">
        <v>250</v>
      </c>
      <c r="C108" s="7" t="s">
        <v>89</v>
      </c>
      <c r="D108" s="7"/>
      <c r="E108" s="8" t="s">
        <v>15</v>
      </c>
      <c r="F108" s="9">
        <v>5.5</v>
      </c>
      <c r="G108" s="19">
        <f t="shared" si="1"/>
        <v>0</v>
      </c>
    </row>
    <row r="109" spans="1:7" s="18" customFormat="1" ht="26.25" hidden="1" customHeight="1" x14ac:dyDescent="0.25">
      <c r="A109" s="5"/>
      <c r="B109" s="6">
        <v>592</v>
      </c>
      <c r="C109" s="7" t="s">
        <v>90</v>
      </c>
      <c r="D109" s="7"/>
      <c r="E109" s="8" t="s">
        <v>15</v>
      </c>
      <c r="F109" s="9">
        <v>5.5</v>
      </c>
      <c r="G109" s="19">
        <f t="shared" si="1"/>
        <v>0</v>
      </c>
    </row>
    <row r="110" spans="1:7" s="18" customFormat="1" ht="26.25" hidden="1" customHeight="1" x14ac:dyDescent="0.25">
      <c r="A110" s="5"/>
      <c r="B110" s="6">
        <v>224</v>
      </c>
      <c r="C110" s="7" t="s">
        <v>91</v>
      </c>
      <c r="D110" s="7" t="s">
        <v>92</v>
      </c>
      <c r="E110" s="8" t="s">
        <v>15</v>
      </c>
      <c r="F110" s="9">
        <v>6.5</v>
      </c>
      <c r="G110" s="19">
        <f t="shared" si="1"/>
        <v>0</v>
      </c>
    </row>
    <row r="111" spans="1:7" s="18" customFormat="1" ht="26.25" customHeight="1" x14ac:dyDescent="0.25">
      <c r="A111" s="5"/>
      <c r="B111" s="6">
        <v>329</v>
      </c>
      <c r="C111" s="7" t="s">
        <v>93</v>
      </c>
      <c r="D111" s="7"/>
      <c r="E111" s="8" t="s">
        <v>15</v>
      </c>
      <c r="F111" s="9">
        <v>6.5</v>
      </c>
      <c r="G111" s="19">
        <f t="shared" si="1"/>
        <v>0</v>
      </c>
    </row>
    <row r="112" spans="1:7" s="18" customFormat="1" ht="26.25" customHeight="1" x14ac:dyDescent="0.25">
      <c r="A112" s="5"/>
      <c r="B112" s="6">
        <v>288</v>
      </c>
      <c r="C112" s="7" t="s">
        <v>94</v>
      </c>
      <c r="D112" s="7"/>
      <c r="E112" s="8" t="s">
        <v>15</v>
      </c>
      <c r="F112" s="9">
        <v>6.5</v>
      </c>
      <c r="G112" s="19">
        <f t="shared" si="1"/>
        <v>0</v>
      </c>
    </row>
    <row r="113" spans="1:7" s="18" customFormat="1" ht="26.25" customHeight="1" x14ac:dyDescent="0.25">
      <c r="A113" s="5"/>
      <c r="B113" s="6">
        <v>106</v>
      </c>
      <c r="C113" s="7" t="s">
        <v>95</v>
      </c>
      <c r="D113" s="7" t="s">
        <v>96</v>
      </c>
      <c r="E113" s="8" t="s">
        <v>15</v>
      </c>
      <c r="F113" s="9">
        <v>6.5</v>
      </c>
      <c r="G113" s="19">
        <f t="shared" si="1"/>
        <v>0</v>
      </c>
    </row>
    <row r="114" spans="1:7" s="18" customFormat="1" ht="26.25" hidden="1" customHeight="1" x14ac:dyDescent="0.25">
      <c r="A114" s="5"/>
      <c r="B114" s="6">
        <v>209</v>
      </c>
      <c r="C114" s="7" t="s">
        <v>97</v>
      </c>
      <c r="D114" s="7"/>
      <c r="E114" s="8" t="s">
        <v>15</v>
      </c>
      <c r="F114" s="9">
        <v>5.5</v>
      </c>
      <c r="G114" s="19">
        <f t="shared" si="1"/>
        <v>0</v>
      </c>
    </row>
    <row r="115" spans="1:7" s="18" customFormat="1" ht="26.25" hidden="1" customHeight="1" x14ac:dyDescent="0.25">
      <c r="A115" s="5"/>
      <c r="B115" s="6">
        <v>110</v>
      </c>
      <c r="C115" s="7" t="s">
        <v>98</v>
      </c>
      <c r="D115" s="7"/>
      <c r="E115" s="8" t="s">
        <v>15</v>
      </c>
      <c r="F115" s="9">
        <v>6.5</v>
      </c>
      <c r="G115" s="19">
        <f t="shared" si="1"/>
        <v>0</v>
      </c>
    </row>
    <row r="116" spans="1:7" s="18" customFormat="1" ht="26.25" customHeight="1" x14ac:dyDescent="0.25">
      <c r="A116" s="5"/>
      <c r="B116" s="6">
        <v>113</v>
      </c>
      <c r="C116" s="7" t="s">
        <v>145</v>
      </c>
      <c r="D116" s="7"/>
      <c r="E116" s="8" t="s">
        <v>15</v>
      </c>
      <c r="F116" s="9">
        <v>5.5</v>
      </c>
      <c r="G116" s="19">
        <f t="shared" si="1"/>
        <v>0</v>
      </c>
    </row>
    <row r="117" spans="1:7" s="18" customFormat="1" ht="26.25" customHeight="1" x14ac:dyDescent="0.25">
      <c r="A117" s="5"/>
      <c r="B117" s="6">
        <v>111</v>
      </c>
      <c r="C117" s="7" t="s">
        <v>146</v>
      </c>
      <c r="D117" s="7"/>
      <c r="E117" s="8" t="s">
        <v>15</v>
      </c>
      <c r="F117" s="9">
        <v>5.5</v>
      </c>
      <c r="G117" s="19">
        <f t="shared" si="1"/>
        <v>0</v>
      </c>
    </row>
    <row r="118" spans="1:7" s="18" customFormat="1" ht="26.25" customHeight="1" x14ac:dyDescent="0.25">
      <c r="A118" s="5"/>
      <c r="B118" s="6">
        <v>112</v>
      </c>
      <c r="C118" s="7" t="s">
        <v>99</v>
      </c>
      <c r="D118" s="7"/>
      <c r="E118" s="8" t="s">
        <v>15</v>
      </c>
      <c r="F118" s="9">
        <v>5.5</v>
      </c>
      <c r="G118" s="19">
        <f t="shared" si="1"/>
        <v>0</v>
      </c>
    </row>
    <row r="119" spans="1:7" s="18" customFormat="1" ht="26.25" customHeight="1" x14ac:dyDescent="0.25">
      <c r="A119" s="2"/>
      <c r="B119" s="2"/>
      <c r="C119" s="2"/>
      <c r="D119" s="2"/>
      <c r="E119" s="2"/>
      <c r="F119" s="2"/>
      <c r="G119" s="20"/>
    </row>
    <row r="120" spans="1:7" s="18" customFormat="1" ht="26.25" customHeight="1" x14ac:dyDescent="0.25">
      <c r="A120" s="2"/>
      <c r="B120" s="2"/>
      <c r="C120" s="2"/>
      <c r="D120" s="2"/>
      <c r="E120" s="26" t="s">
        <v>100</v>
      </c>
      <c r="F120" s="26"/>
      <c r="G120" s="21">
        <f>SUM(G7:G118)</f>
        <v>0</v>
      </c>
    </row>
    <row r="121" spans="1:7" s="18" customFormat="1" ht="26.25" customHeight="1" x14ac:dyDescent="0.25">
      <c r="A121" s="20"/>
      <c r="B121" s="20"/>
      <c r="C121" s="20"/>
      <c r="D121" s="20"/>
      <c r="E121" s="22"/>
      <c r="F121" s="23" t="s">
        <v>101</v>
      </c>
      <c r="G121" s="21">
        <f>G120*0.1</f>
        <v>0</v>
      </c>
    </row>
    <row r="122" spans="1:7" s="18" customFormat="1" ht="26.25" customHeight="1" x14ac:dyDescent="0.25">
      <c r="A122" s="20"/>
      <c r="B122" s="20"/>
      <c r="C122" s="20"/>
      <c r="D122" s="20"/>
      <c r="E122" s="22"/>
      <c r="F122" s="22"/>
      <c r="G122" s="22"/>
    </row>
    <row r="123" spans="1:7" s="18" customFormat="1" ht="26.25" customHeight="1" x14ac:dyDescent="0.25">
      <c r="A123" s="20"/>
      <c r="B123" s="20"/>
      <c r="C123" s="20"/>
      <c r="D123" s="20"/>
      <c r="E123" s="22"/>
      <c r="F123" s="24" t="s">
        <v>102</v>
      </c>
      <c r="G123" s="21">
        <f>SUM(G120:G121)</f>
        <v>0</v>
      </c>
    </row>
    <row r="124" spans="1:7" ht="18" x14ac:dyDescent="0.25">
      <c r="A124" s="3"/>
      <c r="B124" s="3"/>
      <c r="C124" s="3"/>
      <c r="D124" s="3"/>
      <c r="E124" s="4"/>
      <c r="F124" s="4"/>
      <c r="G124" s="4"/>
    </row>
  </sheetData>
  <sortState xmlns:xlrd2="http://schemas.microsoft.com/office/spreadsheetml/2017/richdata2" ref="B7:F118">
    <sortCondition ref="C7:C118"/>
  </sortState>
  <mergeCells count="6">
    <mergeCell ref="D3:G3"/>
    <mergeCell ref="E120:F120"/>
    <mergeCell ref="A1:B1"/>
    <mergeCell ref="A2:B2"/>
    <mergeCell ref="A3:B3"/>
    <mergeCell ref="D1:G1"/>
  </mergeCells>
  <pageMargins left="0.23622047244094491" right="0.23622047244094491" top="1.5354330708661419" bottom="0.74803149606299213" header="0.31496062992125984" footer="0.31496062992125984"/>
  <pageSetup paperSize="9" scale="63" fitToHeight="0" orientation="portrait" horizontalDpi="0" verticalDpi="0" r:id="rId1"/>
  <headerFooter>
    <oddHeader xml:space="preserve">&amp;L&amp;"Arial,Bold"&amp;36T.L.C. Plants&amp;"-,Regular"&amp;11
&amp;"Arial,Regular"&amp;12
Phone: 03 6265 3711
Mobile: 0400 653 712&amp;C
&amp;20Please email orders to:
tlcpenna@gmail.com&amp;R&amp;"Arial,Bold"&amp;18
CURRENT PLANT LIST
AS AT 30.10.2020
 </oddHeader>
    <oddFooter>&amp;C&amp;"Arial,Regular"&amp;12Page 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Emery</dc:creator>
  <cp:lastModifiedBy>Natalie Emery</cp:lastModifiedBy>
  <cp:lastPrinted>2020-11-01T23:06:04Z</cp:lastPrinted>
  <dcterms:created xsi:type="dcterms:W3CDTF">2020-02-07T08:15:19Z</dcterms:created>
  <dcterms:modified xsi:type="dcterms:W3CDTF">2020-11-01T23:47:03Z</dcterms:modified>
</cp:coreProperties>
</file>