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7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ricky\Desktop\"/>
    </mc:Choice>
  </mc:AlternateContent>
  <xr:revisionPtr revIDLastSave="11" documentId="8_{8FA2D539-ED6A-9148-8DF0-5F79F83C6C90}" xr6:coauthVersionLast="47" xr6:coauthVersionMax="47" xr10:uidLastSave="{5BB85447-0C9C-9F48-8A7C-0CEF25FE8D0E}"/>
  <bookViews>
    <workbookView xWindow="0" yWindow="0" windowWidth="19310" windowHeight="21000" xr2:uid="{00000000-000D-0000-FFFF-FFFF00000000}"/>
  </bookViews>
  <sheets>
    <sheet name="Uniform Order Sheet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" i="1" l="1"/>
  <c r="R20" i="1"/>
  <c r="Q18" i="1"/>
  <c r="R18" i="1"/>
  <c r="Q17" i="1"/>
  <c r="R17" i="1"/>
  <c r="Q50" i="1"/>
  <c r="Q51" i="1"/>
  <c r="Q63" i="1"/>
  <c r="Q65" i="1"/>
  <c r="Q64" i="1"/>
  <c r="Q96" i="1"/>
  <c r="R96" i="1"/>
  <c r="Q95" i="1"/>
  <c r="R95" i="1"/>
  <c r="Q94" i="1"/>
  <c r="R94" i="1"/>
  <c r="Q92" i="1"/>
  <c r="R92" i="1"/>
  <c r="Q90" i="1"/>
  <c r="R90" i="1"/>
  <c r="Q88" i="1"/>
  <c r="R88" i="1"/>
  <c r="Q85" i="1"/>
  <c r="R85" i="1"/>
  <c r="Q83" i="1"/>
  <c r="R83" i="1"/>
  <c r="Q81" i="1"/>
  <c r="R81" i="1"/>
  <c r="Q80" i="1"/>
  <c r="R80" i="1"/>
  <c r="Q79" i="1"/>
  <c r="R79" i="1"/>
  <c r="Q76" i="1"/>
  <c r="R76" i="1"/>
  <c r="Q75" i="1"/>
  <c r="R75" i="1"/>
  <c r="Q74" i="1"/>
  <c r="R74" i="1"/>
  <c r="Q73" i="1"/>
  <c r="R73" i="1"/>
  <c r="Q70" i="1"/>
  <c r="R70" i="1"/>
  <c r="Q68" i="1"/>
  <c r="R68" i="1"/>
  <c r="Q67" i="1"/>
  <c r="R67" i="1"/>
  <c r="R65" i="1"/>
  <c r="R64" i="1"/>
  <c r="R63" i="1"/>
  <c r="Q57" i="1"/>
  <c r="R57" i="1"/>
  <c r="Q58" i="1"/>
  <c r="R58" i="1"/>
  <c r="Q59" i="1"/>
  <c r="R59" i="1"/>
  <c r="Q60" i="1"/>
  <c r="R60" i="1"/>
  <c r="Q61" i="1"/>
  <c r="R61" i="1"/>
  <c r="Q55" i="1"/>
  <c r="R55" i="1"/>
  <c r="Q52" i="1"/>
  <c r="R52" i="1"/>
  <c r="R51" i="1"/>
  <c r="R50" i="1"/>
  <c r="Q48" i="1"/>
  <c r="R48" i="1"/>
  <c r="Q44" i="1"/>
  <c r="R44" i="1"/>
  <c r="Q41" i="1"/>
  <c r="R41" i="1"/>
  <c r="Q40" i="1"/>
  <c r="R40" i="1"/>
  <c r="Q38" i="1"/>
  <c r="R38" i="1"/>
  <c r="Q35" i="1"/>
  <c r="R35" i="1"/>
  <c r="Q34" i="1"/>
  <c r="R34" i="1"/>
  <c r="Q33" i="1"/>
  <c r="R33" i="1"/>
  <c r="Q32" i="1"/>
  <c r="R32" i="1"/>
  <c r="Q31" i="1"/>
  <c r="R31" i="1"/>
  <c r="Q27" i="1"/>
  <c r="R27" i="1"/>
  <c r="Q28" i="1"/>
  <c r="R28" i="1"/>
  <c r="Q25" i="1"/>
  <c r="R25" i="1"/>
  <c r="Q22" i="1"/>
  <c r="R22" i="1"/>
  <c r="Q21" i="1"/>
  <c r="R21" i="1"/>
  <c r="Q47" i="1"/>
  <c r="R47" i="1"/>
  <c r="R97" i="1"/>
  <c r="Q97" i="1" a="1"/>
  <c r="Q9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<sst xmlns="http://schemas.openxmlformats.org/spreadsheetml/2006/main" count="210" uniqueCount="152">
  <si>
    <t>NEW STORE ONLY</t>
  </si>
  <si>
    <t>CODE</t>
  </si>
  <si>
    <t>ITEM</t>
  </si>
  <si>
    <t>PRICE</t>
  </si>
  <si>
    <t>AVAILABLE SIZES</t>
  </si>
  <si>
    <t>QTY</t>
  </si>
  <si>
    <t>Ex. GST</t>
  </si>
  <si>
    <t>2XS</t>
  </si>
  <si>
    <t>XS</t>
  </si>
  <si>
    <t>S</t>
  </si>
  <si>
    <t>M</t>
  </si>
  <si>
    <t>L</t>
  </si>
  <si>
    <t>XL</t>
  </si>
  <si>
    <t>2XL</t>
  </si>
  <si>
    <t>3XL</t>
  </si>
  <si>
    <t>4XL</t>
  </si>
  <si>
    <t>5XL</t>
  </si>
  <si>
    <t>IGA 210P</t>
  </si>
  <si>
    <t>LADIES WINTER</t>
  </si>
  <si>
    <t>IGA 8000W</t>
  </si>
  <si>
    <t>IGA 8011W</t>
  </si>
  <si>
    <t>IGA 8012W</t>
  </si>
  <si>
    <t>UNISEX WINTER</t>
  </si>
  <si>
    <t>3XS</t>
  </si>
  <si>
    <t>7XL</t>
  </si>
  <si>
    <t>IGA 7010</t>
  </si>
  <si>
    <t>IGA 7011</t>
  </si>
  <si>
    <t>UNISEX HI-VISIBILITY</t>
  </si>
  <si>
    <t>IGA 7019</t>
  </si>
  <si>
    <t>IGA 7020</t>
  </si>
  <si>
    <t>IGA 7030</t>
  </si>
  <si>
    <t>IGA 7021</t>
  </si>
  <si>
    <t>IGA 9050</t>
  </si>
  <si>
    <t>IGA 9060</t>
  </si>
  <si>
    <t>IGA 8050</t>
  </si>
  <si>
    <t>IGA 8060</t>
  </si>
  <si>
    <t>HEADWEAR</t>
  </si>
  <si>
    <t>S/M</t>
  </si>
  <si>
    <t>L/XL</t>
  </si>
  <si>
    <t>IGA 7052</t>
  </si>
  <si>
    <t>ACCESSORIES</t>
  </si>
  <si>
    <t>IGA 7814 M</t>
  </si>
  <si>
    <t>IGA 7815 L</t>
  </si>
  <si>
    <t>IGA 7816 XL</t>
  </si>
  <si>
    <t>TOTAL QTY and COST (Ex. GST)</t>
  </si>
  <si>
    <t>COST</t>
  </si>
  <si>
    <t>IGA UNIFORM ORDER FORM</t>
  </si>
  <si>
    <t>CONTACT DETAILS</t>
  </si>
  <si>
    <t>LADIES SHIRTS &amp; POLOS</t>
  </si>
  <si>
    <t>8-12</t>
  </si>
  <si>
    <t>14-18</t>
  </si>
  <si>
    <t>20-26</t>
  </si>
  <si>
    <t>77-87</t>
  </si>
  <si>
    <t>92-102</t>
  </si>
  <si>
    <t>107-117</t>
  </si>
  <si>
    <t>IGA 8028</t>
  </si>
  <si>
    <t>IGA 9028</t>
  </si>
  <si>
    <t>IGA 7817</t>
  </si>
  <si>
    <t>LADIES SHORTS &amp; TROUSERS</t>
  </si>
  <si>
    <t>MENS SHIRTS &amp; POLOS</t>
  </si>
  <si>
    <t>MENS SHORTS &amp; TROUSERS</t>
  </si>
  <si>
    <t>IGA 9696</t>
  </si>
  <si>
    <t>IGA 1017</t>
  </si>
  <si>
    <t>IGA 1015</t>
  </si>
  <si>
    <t>IGA 3737</t>
  </si>
  <si>
    <t>APRONS, COATS, JACKETS &amp; VESTS</t>
  </si>
  <si>
    <t>IGA 3008</t>
  </si>
  <si>
    <t>IGA 3007</t>
  </si>
  <si>
    <t>IGA 3016</t>
  </si>
  <si>
    <t>IGA 3014</t>
  </si>
  <si>
    <t>IGA 3020</t>
  </si>
  <si>
    <t>IGA 3021</t>
  </si>
  <si>
    <t>IGA 2011</t>
  </si>
  <si>
    <t>IGA 2010</t>
  </si>
  <si>
    <t>IGA 2015</t>
  </si>
  <si>
    <t>IGA 2013</t>
  </si>
  <si>
    <t>IGA 1023</t>
  </si>
  <si>
    <t>IGA 1029</t>
  </si>
  <si>
    <t>IGA 1030</t>
  </si>
  <si>
    <t>IGA 1021</t>
  </si>
  <si>
    <t>IGA 1035</t>
  </si>
  <si>
    <t>IGA 1022</t>
  </si>
  <si>
    <t>IGA 9595</t>
  </si>
  <si>
    <t>IGA 1024</t>
  </si>
  <si>
    <t>IGA 1025</t>
  </si>
  <si>
    <t>IGA 1026</t>
  </si>
  <si>
    <t>IGA 1031</t>
  </si>
  <si>
    <t xml:space="preserve"> </t>
  </si>
  <si>
    <t>***Minimum order amount applies - $400 + GST for FIS***
Standard freight charges apply for orders below this amount.
Please inform us if you do not wish to incur this freight charge, otherwise orders will be placed when received.</t>
  </si>
  <si>
    <t>Area Manager:</t>
  </si>
  <si>
    <t>Opening Date:</t>
  </si>
  <si>
    <t>Date:</t>
  </si>
  <si>
    <t>Store Name:</t>
  </si>
  <si>
    <t>Store Number:</t>
  </si>
  <si>
    <t>Email:</t>
  </si>
  <si>
    <t>Phone:</t>
  </si>
  <si>
    <t>Contact Person:</t>
  </si>
  <si>
    <r>
      <t xml:space="preserve">Mens IGA </t>
    </r>
    <r>
      <rPr>
        <b/>
        <sz val="11"/>
        <color rgb="FF000000"/>
        <rFont val="Calibri"/>
        <family val="2"/>
        <scheme val="minor"/>
      </rPr>
      <t>Trousers</t>
    </r>
    <r>
      <rPr>
        <sz val="11"/>
        <color rgb="FF000000"/>
        <rFont val="Calibri"/>
        <family val="2"/>
        <scheme val="minor"/>
      </rPr>
      <t xml:space="preserve"> Single Pleat w/Flexi Band Waist -</t>
    </r>
    <r>
      <rPr>
        <b/>
        <i/>
        <sz val="11"/>
        <color rgb="FF000000"/>
        <rFont val="Calibri"/>
        <family val="2"/>
        <scheme val="minor"/>
      </rPr>
      <t xml:space="preserve"> Black</t>
    </r>
  </si>
  <si>
    <r>
      <t xml:space="preserve">Mens IGA </t>
    </r>
    <r>
      <rPr>
        <b/>
        <sz val="11"/>
        <color rgb="FF000000"/>
        <rFont val="Calibri"/>
        <family val="2"/>
        <scheme val="minor"/>
      </rPr>
      <t>Shorts</t>
    </r>
    <r>
      <rPr>
        <sz val="11"/>
        <color rgb="FF000000"/>
        <rFont val="Calibri"/>
        <family val="2"/>
        <scheme val="minor"/>
      </rPr>
      <t xml:space="preserve"> Flat Front w/ Side, Back &amp; Fob Pockets - </t>
    </r>
    <r>
      <rPr>
        <b/>
        <i/>
        <sz val="11"/>
        <color rgb="FF000000"/>
        <rFont val="Calibri"/>
        <family val="2"/>
        <scheme val="minor"/>
      </rPr>
      <t>Black</t>
    </r>
  </si>
  <si>
    <r>
      <rPr>
        <sz val="11"/>
        <color rgb="FF000000"/>
        <rFont val="Calibri"/>
        <family val="2"/>
        <scheme val="minor"/>
      </rPr>
      <t xml:space="preserve">Ladies IGA </t>
    </r>
    <r>
      <rPr>
        <b/>
        <sz val="11"/>
        <color rgb="FF000000"/>
        <rFont val="Calibri"/>
        <family val="2"/>
        <scheme val="minor"/>
      </rPr>
      <t>Trousers</t>
    </r>
    <r>
      <rPr>
        <sz val="11"/>
        <color rgb="FF000000"/>
        <rFont val="Calibri"/>
        <family val="2"/>
        <scheme val="minor"/>
      </rPr>
      <t xml:space="preserve"> Polyester Viscose Straight Leg, 2 Front Pockets &amp; Belt Loops - </t>
    </r>
    <r>
      <rPr>
        <b/>
        <i/>
        <sz val="11"/>
        <color rgb="FF000000"/>
        <rFont val="Calibri"/>
        <family val="2"/>
        <scheme val="minor"/>
      </rPr>
      <t>Black</t>
    </r>
  </si>
  <si>
    <r>
      <rPr>
        <sz val="11"/>
        <color rgb="FF000000"/>
        <rFont val="Calibri"/>
        <family val="2"/>
        <scheme val="minor"/>
      </rPr>
      <t>Ladies IGA</t>
    </r>
    <r>
      <rPr>
        <b/>
        <sz val="11"/>
        <color rgb="FF000000"/>
        <rFont val="Calibri"/>
        <family val="2"/>
        <scheme val="minor"/>
      </rPr>
      <t xml:space="preserve"> Shorts </t>
    </r>
    <r>
      <rPr>
        <sz val="11"/>
        <color rgb="FF000000"/>
        <rFont val="Calibri"/>
        <family val="2"/>
        <scheme val="minor"/>
      </rPr>
      <t>Polyester Viscose Flat Front, Side Pockets, 2 Rear Pockets</t>
    </r>
    <r>
      <rPr>
        <b/>
        <sz val="11"/>
        <color rgb="FF000000"/>
        <rFont val="Calibri"/>
        <family val="2"/>
        <scheme val="minor"/>
      </rPr>
      <t xml:space="preserve"> - Black</t>
    </r>
  </si>
  <si>
    <t>IGA 3022</t>
  </si>
  <si>
    <r>
      <t xml:space="preserve">Mens R </t>
    </r>
    <r>
      <rPr>
        <b/>
        <sz val="11"/>
        <color rgb="FF000000"/>
        <rFont val="Calibri"/>
        <family val="2"/>
        <scheme val="minor"/>
      </rPr>
      <t xml:space="preserve">Jeans </t>
    </r>
    <r>
      <rPr>
        <sz val="11"/>
        <color rgb="FF000000"/>
        <rFont val="Calibri"/>
        <family val="2"/>
        <scheme val="minor"/>
      </rPr>
      <t xml:space="preserve">Slim Straight Leg w/Elastic Waist, Front, Back &amp; Coin Pockets - </t>
    </r>
    <r>
      <rPr>
        <b/>
        <i/>
        <sz val="11"/>
        <color rgb="FF000000"/>
        <rFont val="Calibri"/>
        <family val="2"/>
        <scheme val="minor"/>
      </rPr>
      <t>Black</t>
    </r>
  </si>
  <si>
    <r>
      <t xml:space="preserve">Ladies R </t>
    </r>
    <r>
      <rPr>
        <b/>
        <sz val="11"/>
        <color rgb="FF000000"/>
        <rFont val="Calibri"/>
        <family val="2"/>
        <scheme val="minor"/>
      </rPr>
      <t xml:space="preserve">Jeans </t>
    </r>
    <r>
      <rPr>
        <sz val="11"/>
        <color rgb="FF000000"/>
        <rFont val="Calibri"/>
        <family val="2"/>
        <scheme val="minor"/>
      </rPr>
      <t xml:space="preserve">Slim Straight Leg w/Elastic Waist, Front, Back &amp; Coin Pockets - </t>
    </r>
    <r>
      <rPr>
        <b/>
        <i/>
        <sz val="11"/>
        <color rgb="FF000000"/>
        <rFont val="Calibri"/>
        <family val="2"/>
        <scheme val="minor"/>
      </rPr>
      <t>Black</t>
    </r>
  </si>
  <si>
    <t>IGA 8014</t>
  </si>
  <si>
    <r>
      <t>Cardigan</t>
    </r>
    <r>
      <rPr>
        <sz val="11"/>
        <color rgb="FF000000"/>
        <rFont val="Calibri"/>
        <family val="2"/>
        <scheme val="minor"/>
      </rPr>
      <t xml:space="preserve"> Wool/Acrylic Button Up w/Front Pockets - </t>
    </r>
    <r>
      <rPr>
        <b/>
        <i/>
        <sz val="11"/>
        <color rgb="FF000000"/>
        <rFont val="Calibri"/>
        <family val="2"/>
        <scheme val="minor"/>
      </rPr>
      <t>Black</t>
    </r>
  </si>
  <si>
    <r>
      <t xml:space="preserve">V-Neck </t>
    </r>
    <r>
      <rPr>
        <b/>
        <sz val="11"/>
        <color rgb="FF000000"/>
        <rFont val="Calibri"/>
        <family val="2"/>
        <scheme val="minor"/>
      </rPr>
      <t>Jumper</t>
    </r>
    <r>
      <rPr>
        <sz val="11"/>
        <color rgb="FF000000"/>
        <rFont val="Calibri"/>
        <family val="2"/>
        <scheme val="minor"/>
      </rPr>
      <t xml:space="preserve"> Wool, Machine Washable - </t>
    </r>
    <r>
      <rPr>
        <b/>
        <i/>
        <sz val="11"/>
        <color rgb="FF000000"/>
        <rFont val="Calibri"/>
        <family val="2"/>
        <scheme val="minor"/>
      </rPr>
      <t>Black</t>
    </r>
  </si>
  <si>
    <r>
      <t xml:space="preserve">V-Neck </t>
    </r>
    <r>
      <rPr>
        <b/>
        <sz val="11"/>
        <color rgb="FF000000"/>
        <rFont val="Calibri"/>
        <family val="2"/>
        <scheme val="minor"/>
      </rPr>
      <t>Vest</t>
    </r>
    <r>
      <rPr>
        <sz val="11"/>
        <color rgb="FF000000"/>
        <rFont val="Calibri"/>
        <family val="2"/>
        <scheme val="minor"/>
      </rPr>
      <t xml:space="preserve"> Wool, Machine Washable - </t>
    </r>
    <r>
      <rPr>
        <b/>
        <i/>
        <sz val="11"/>
        <color rgb="FF000000"/>
        <rFont val="Calibri"/>
        <family val="2"/>
        <scheme val="minor"/>
      </rPr>
      <t>Black</t>
    </r>
  </si>
  <si>
    <r>
      <t xml:space="preserve">Full Bib PVC </t>
    </r>
    <r>
      <rPr>
        <b/>
        <sz val="11"/>
        <color rgb="FF000000"/>
        <rFont val="Calibri"/>
        <family val="2"/>
        <scheme val="minor"/>
      </rPr>
      <t>Apron</t>
    </r>
    <r>
      <rPr>
        <sz val="11"/>
        <color rgb="FF000000"/>
        <rFont val="Calibri"/>
        <family val="2"/>
        <scheme val="minor"/>
      </rPr>
      <t xml:space="preserve"> Short - </t>
    </r>
    <r>
      <rPr>
        <b/>
        <i/>
        <sz val="11"/>
        <color rgb="FF000000"/>
        <rFont val="Calibri"/>
        <family val="2"/>
        <scheme val="minor"/>
      </rPr>
      <t>Black</t>
    </r>
  </si>
  <si>
    <r>
      <t xml:space="preserve">Full Bib PVC </t>
    </r>
    <r>
      <rPr>
        <b/>
        <sz val="11"/>
        <color rgb="FF000000"/>
        <rFont val="Calibri"/>
        <family val="2"/>
        <scheme val="minor"/>
      </rPr>
      <t>Apron</t>
    </r>
    <r>
      <rPr>
        <sz val="11"/>
        <color rgb="FF000000"/>
        <rFont val="Calibri"/>
        <family val="2"/>
        <scheme val="minor"/>
      </rPr>
      <t xml:space="preserve"> Long - </t>
    </r>
    <r>
      <rPr>
        <b/>
        <i/>
        <sz val="11"/>
        <color rgb="FF000000"/>
        <rFont val="Calibri"/>
        <family val="2"/>
        <scheme val="minor"/>
      </rPr>
      <t>Black</t>
    </r>
  </si>
  <si>
    <r>
      <t xml:space="preserve">Canvas Bib </t>
    </r>
    <r>
      <rPr>
        <b/>
        <sz val="11"/>
        <color rgb="FF000000"/>
        <rFont val="Calibri"/>
        <family val="2"/>
        <scheme val="minor"/>
      </rPr>
      <t>Apron</t>
    </r>
    <r>
      <rPr>
        <sz val="11"/>
        <color rgb="FF000000"/>
        <rFont val="Calibri"/>
        <family val="2"/>
        <scheme val="minor"/>
      </rPr>
      <t xml:space="preserve"> w/Trims &amp; IGA Logo - </t>
    </r>
    <r>
      <rPr>
        <b/>
        <i/>
        <sz val="11"/>
        <color rgb="FF000000"/>
        <rFont val="Calibri"/>
        <family val="2"/>
        <scheme val="minor"/>
      </rPr>
      <t>Charcoal/Brown</t>
    </r>
  </si>
  <si>
    <r>
      <t>Bib</t>
    </r>
    <r>
      <rPr>
        <b/>
        <sz val="11"/>
        <color rgb="FF000000"/>
        <rFont val="Calibri"/>
        <family val="2"/>
        <scheme val="minor"/>
      </rPr>
      <t xml:space="preserve"> Apron</t>
    </r>
    <r>
      <rPr>
        <sz val="11"/>
        <color rgb="FF000000"/>
        <rFont val="Calibri"/>
        <family val="2"/>
        <scheme val="minor"/>
      </rPr>
      <t xml:space="preserve"> Poly Cotton w/Adjustable Neck Strap, IGA Logo &amp; Pocket - </t>
    </r>
    <r>
      <rPr>
        <b/>
        <i/>
        <sz val="11"/>
        <color rgb="FF000000"/>
        <rFont val="Calibri"/>
        <family val="2"/>
        <scheme val="minor"/>
      </rPr>
      <t xml:space="preserve">Black w/Red Stitching </t>
    </r>
  </si>
  <si>
    <r>
      <t xml:space="preserve">Bib </t>
    </r>
    <r>
      <rPr>
        <b/>
        <sz val="11"/>
        <color rgb="FF000000"/>
        <rFont val="Calibri"/>
        <family val="2"/>
        <scheme val="minor"/>
      </rPr>
      <t>Apron</t>
    </r>
    <r>
      <rPr>
        <sz val="11"/>
        <color rgb="FF000000"/>
        <rFont val="Calibri"/>
        <family val="2"/>
        <scheme val="minor"/>
      </rPr>
      <t xml:space="preserve"> Poly Cotton w/Adjustable Neck Strap &amp; IGA Logo - </t>
    </r>
    <r>
      <rPr>
        <b/>
        <i/>
        <sz val="11"/>
        <color rgb="FF000000"/>
        <rFont val="Calibri"/>
        <family val="2"/>
        <scheme val="minor"/>
      </rPr>
      <t xml:space="preserve">Black w/Red Stitching </t>
    </r>
  </si>
  <si>
    <r>
      <t xml:space="preserve">Smock </t>
    </r>
    <r>
      <rPr>
        <b/>
        <sz val="11"/>
        <color rgb="FF000000"/>
        <rFont val="Calibri"/>
        <family val="2"/>
        <scheme val="minor"/>
      </rPr>
      <t xml:space="preserve">Apron </t>
    </r>
    <r>
      <rPr>
        <sz val="11"/>
        <color rgb="FF000000"/>
        <rFont val="Calibri"/>
        <family val="2"/>
        <scheme val="minor"/>
      </rPr>
      <t xml:space="preserve">w/IGA Logo - </t>
    </r>
    <r>
      <rPr>
        <b/>
        <i/>
        <sz val="11"/>
        <color rgb="FF000000"/>
        <rFont val="Calibri"/>
        <family val="2"/>
        <scheme val="minor"/>
      </rPr>
      <t>Black</t>
    </r>
  </si>
  <si>
    <r>
      <rPr>
        <sz val="11"/>
        <color rgb="FF000000"/>
        <rFont val="Calibri"/>
        <family val="2"/>
        <scheme val="minor"/>
      </rPr>
      <t>Short Sleeve</t>
    </r>
    <r>
      <rPr>
        <b/>
        <sz val="11"/>
        <color rgb="FF000000"/>
        <rFont val="Calibri"/>
        <family val="2"/>
        <scheme val="minor"/>
      </rPr>
      <t xml:space="preserve"> Shirt</t>
    </r>
    <r>
      <rPr>
        <sz val="11"/>
        <color rgb="FF000000"/>
        <rFont val="Calibri"/>
        <family val="2"/>
        <scheme val="minor"/>
      </rPr>
      <t xml:space="preserve"> w/Pocket. Button Down Collar -</t>
    </r>
    <r>
      <rPr>
        <b/>
        <i/>
        <sz val="11"/>
        <color rgb="FF000000"/>
        <rFont val="Calibri"/>
        <family val="2"/>
        <scheme val="minor"/>
      </rPr>
      <t xml:space="preserve"> Black Check</t>
    </r>
  </si>
  <si>
    <r>
      <rPr>
        <sz val="11"/>
        <color rgb="FF000000"/>
        <rFont val="Calibri"/>
        <family val="2"/>
        <scheme val="minor"/>
      </rPr>
      <t xml:space="preserve">Long Sleeve </t>
    </r>
    <r>
      <rPr>
        <b/>
        <sz val="11"/>
        <color rgb="FF000000"/>
        <rFont val="Calibri"/>
        <family val="2"/>
        <scheme val="minor"/>
      </rPr>
      <t>Shirt</t>
    </r>
    <r>
      <rPr>
        <sz val="11"/>
        <color rgb="FF000000"/>
        <rFont val="Calibri"/>
        <family val="2"/>
        <scheme val="minor"/>
      </rPr>
      <t xml:space="preserve"> w/Pocket. Button Down Collar -</t>
    </r>
    <r>
      <rPr>
        <b/>
        <i/>
        <sz val="11"/>
        <color rgb="FF000000"/>
        <rFont val="Calibri"/>
        <family val="2"/>
        <scheme val="minor"/>
      </rPr>
      <t xml:space="preserve"> Black Check</t>
    </r>
  </si>
  <si>
    <r>
      <rPr>
        <sz val="11"/>
        <color rgb="FF000000"/>
        <rFont val="Calibri"/>
        <family val="2"/>
        <scheme val="minor"/>
      </rPr>
      <t xml:space="preserve">Short Sleeve </t>
    </r>
    <r>
      <rPr>
        <b/>
        <sz val="11"/>
        <color rgb="FF000000"/>
        <rFont val="Calibri"/>
        <family val="2"/>
        <scheme val="minor"/>
      </rPr>
      <t>Polo</t>
    </r>
    <r>
      <rPr>
        <sz val="11"/>
        <color rgb="FF000000"/>
        <rFont val="Calibri"/>
        <family val="2"/>
        <scheme val="minor"/>
      </rPr>
      <t xml:space="preserve"> w/Pocket -</t>
    </r>
    <r>
      <rPr>
        <b/>
        <i/>
        <sz val="11"/>
        <color rgb="FF000000"/>
        <rFont val="Calibri"/>
        <family val="2"/>
        <scheme val="minor"/>
      </rPr>
      <t xml:space="preserve"> Black w/Red Trim</t>
    </r>
  </si>
  <si>
    <r>
      <rPr>
        <sz val="11"/>
        <color rgb="FF000000"/>
        <rFont val="Calibri"/>
        <family val="2"/>
        <scheme val="minor"/>
      </rPr>
      <t xml:space="preserve">Long Sleeve </t>
    </r>
    <r>
      <rPr>
        <b/>
        <sz val="11"/>
        <color rgb="FF000000"/>
        <rFont val="Calibri"/>
        <family val="2"/>
        <scheme val="minor"/>
      </rPr>
      <t>Polo</t>
    </r>
    <r>
      <rPr>
        <sz val="11"/>
        <color rgb="FF000000"/>
        <rFont val="Calibri"/>
        <family val="2"/>
        <scheme val="minor"/>
      </rPr>
      <t xml:space="preserve"> w/Pocket -</t>
    </r>
    <r>
      <rPr>
        <b/>
        <i/>
        <sz val="11"/>
        <color rgb="FF000000"/>
        <rFont val="Calibri"/>
        <family val="2"/>
        <scheme val="minor"/>
      </rPr>
      <t xml:space="preserve"> Black w/Red Trim</t>
    </r>
  </si>
  <si>
    <r>
      <rPr>
        <sz val="11"/>
        <color rgb="FF000000"/>
        <rFont val="Calibri"/>
        <family val="2"/>
        <scheme val="minor"/>
      </rPr>
      <t>Short Sleeve</t>
    </r>
    <r>
      <rPr>
        <b/>
        <sz val="11"/>
        <color rgb="FF000000"/>
        <rFont val="Calibri"/>
        <family val="2"/>
        <scheme val="minor"/>
      </rPr>
      <t xml:space="preserve"> Polo </t>
    </r>
    <r>
      <rPr>
        <sz val="11"/>
        <color rgb="FF000000"/>
        <rFont val="Calibri"/>
        <family val="2"/>
        <scheme val="minor"/>
      </rPr>
      <t xml:space="preserve">w/Pocket - </t>
    </r>
    <r>
      <rPr>
        <b/>
        <i/>
        <sz val="11"/>
        <color rgb="FF000000"/>
        <rFont val="Calibri"/>
        <family val="2"/>
        <scheme val="minor"/>
      </rPr>
      <t>Black</t>
    </r>
  </si>
  <si>
    <r>
      <t xml:space="preserve">Short Sleeve Butchers </t>
    </r>
    <r>
      <rPr>
        <b/>
        <sz val="11"/>
        <color rgb="FF000000"/>
        <rFont val="Calibri"/>
        <family val="2"/>
        <scheme val="minor"/>
      </rPr>
      <t>Coat</t>
    </r>
    <r>
      <rPr>
        <sz val="11"/>
        <color rgb="FF000000"/>
        <rFont val="Calibri"/>
        <family val="2"/>
        <scheme val="minor"/>
      </rPr>
      <t xml:space="preserve"> - </t>
    </r>
    <r>
      <rPr>
        <b/>
        <i/>
        <sz val="11"/>
        <color rgb="FF000000"/>
        <rFont val="Calibri"/>
        <family val="2"/>
        <scheme val="minor"/>
      </rPr>
      <t>Black</t>
    </r>
  </si>
  <si>
    <r>
      <rPr>
        <sz val="11"/>
        <color rgb="FF000000"/>
        <rFont val="Calibri"/>
        <family val="2"/>
        <scheme val="minor"/>
      </rPr>
      <t xml:space="preserve">3/4 Sleeve </t>
    </r>
    <r>
      <rPr>
        <b/>
        <sz val="11"/>
        <color rgb="FF000000"/>
        <rFont val="Calibri"/>
        <family val="2"/>
        <scheme val="minor"/>
      </rPr>
      <t>Shirt</t>
    </r>
    <r>
      <rPr>
        <sz val="11"/>
        <color rgb="FF000000"/>
        <rFont val="Calibri"/>
        <family val="2"/>
        <scheme val="minor"/>
      </rPr>
      <t xml:space="preserve"> w/Pocket -</t>
    </r>
    <r>
      <rPr>
        <b/>
        <i/>
        <sz val="11"/>
        <color rgb="FF000000"/>
        <rFont val="Calibri"/>
        <family val="2"/>
        <scheme val="minor"/>
      </rPr>
      <t xml:space="preserve"> Black Check</t>
    </r>
  </si>
  <si>
    <r>
      <rPr>
        <sz val="11"/>
        <color rgb="FF000000"/>
        <rFont val="Calibri"/>
        <family val="2"/>
        <scheme val="minor"/>
      </rPr>
      <t xml:space="preserve">Short Sleeve </t>
    </r>
    <r>
      <rPr>
        <b/>
        <sz val="11"/>
        <color rgb="FF000000"/>
        <rFont val="Calibri"/>
        <family val="2"/>
        <scheme val="minor"/>
      </rPr>
      <t xml:space="preserve">Shirt </t>
    </r>
    <r>
      <rPr>
        <sz val="11"/>
        <color rgb="FF000000"/>
        <rFont val="Calibri"/>
        <family val="2"/>
        <scheme val="minor"/>
      </rPr>
      <t xml:space="preserve">w/Pocket - </t>
    </r>
    <r>
      <rPr>
        <b/>
        <i/>
        <sz val="11"/>
        <color rgb="FF000000"/>
        <rFont val="Calibri"/>
        <family val="2"/>
        <scheme val="minor"/>
      </rPr>
      <t>Black Check</t>
    </r>
  </si>
  <si>
    <r>
      <rPr>
        <sz val="11"/>
        <color rgb="FF000000"/>
        <rFont val="Calibri"/>
        <family val="2"/>
        <scheme val="minor"/>
      </rPr>
      <t>Long Sleeve</t>
    </r>
    <r>
      <rPr>
        <b/>
        <sz val="11"/>
        <color rgb="FF000000"/>
        <rFont val="Calibri"/>
        <family val="2"/>
        <scheme val="minor"/>
      </rPr>
      <t xml:space="preserve"> Polo</t>
    </r>
    <r>
      <rPr>
        <sz val="11"/>
        <color rgb="FF000000"/>
        <rFont val="Calibri"/>
        <family val="2"/>
        <scheme val="minor"/>
      </rPr>
      <t xml:space="preserve"> w/Pocket - </t>
    </r>
    <r>
      <rPr>
        <b/>
        <i/>
        <sz val="11"/>
        <color rgb="FF000000"/>
        <rFont val="Calibri"/>
        <family val="2"/>
        <scheme val="minor"/>
      </rPr>
      <t>Black w/Red Trim</t>
    </r>
  </si>
  <si>
    <r>
      <rPr>
        <sz val="11"/>
        <color rgb="FF000000"/>
        <rFont val="Calibri"/>
        <family val="2"/>
        <scheme val="minor"/>
      </rPr>
      <t xml:space="preserve">Short Sleeve </t>
    </r>
    <r>
      <rPr>
        <b/>
        <sz val="11"/>
        <color rgb="FF000000"/>
        <rFont val="Calibri"/>
        <family val="2"/>
        <scheme val="minor"/>
      </rPr>
      <t>Polo</t>
    </r>
    <r>
      <rPr>
        <sz val="11"/>
        <color rgb="FF000000"/>
        <rFont val="Calibri"/>
        <family val="2"/>
        <scheme val="minor"/>
      </rPr>
      <t xml:space="preserve"> w/Pocket - </t>
    </r>
    <r>
      <rPr>
        <b/>
        <i/>
        <sz val="11"/>
        <color rgb="FF000000"/>
        <rFont val="Calibri"/>
        <family val="2"/>
        <scheme val="minor"/>
      </rPr>
      <t>Black w/Red Trim</t>
    </r>
  </si>
  <si>
    <r>
      <rPr>
        <sz val="11"/>
        <color rgb="FF000000"/>
        <rFont val="Calibri"/>
        <family val="2"/>
        <scheme val="minor"/>
      </rPr>
      <t xml:space="preserve">Short Sleeve </t>
    </r>
    <r>
      <rPr>
        <b/>
        <sz val="11"/>
        <color rgb="FF000000"/>
        <rFont val="Calibri"/>
        <family val="2"/>
        <scheme val="minor"/>
      </rPr>
      <t>Polo</t>
    </r>
    <r>
      <rPr>
        <sz val="11"/>
        <color rgb="FF000000"/>
        <rFont val="Calibri"/>
        <family val="2"/>
        <scheme val="minor"/>
      </rPr>
      <t xml:space="preserve"> w/pocket - </t>
    </r>
    <r>
      <rPr>
        <b/>
        <i/>
        <sz val="11"/>
        <color rgb="FF000000"/>
        <rFont val="Calibri"/>
        <family val="2"/>
        <scheme val="minor"/>
      </rPr>
      <t>Black</t>
    </r>
  </si>
  <si>
    <r>
      <rPr>
        <sz val="11"/>
        <color rgb="FF000000"/>
        <rFont val="Calibri"/>
        <family val="2"/>
        <scheme val="minor"/>
      </rPr>
      <t xml:space="preserve">Mens Layer </t>
    </r>
    <r>
      <rPr>
        <b/>
        <sz val="11"/>
        <color rgb="FF000000"/>
        <rFont val="Calibri"/>
        <family val="2"/>
        <scheme val="minor"/>
      </rPr>
      <t>Jacket</t>
    </r>
    <r>
      <rPr>
        <sz val="11"/>
        <color rgb="FF000000"/>
        <rFont val="Calibri"/>
        <family val="2"/>
        <scheme val="minor"/>
      </rPr>
      <t xml:space="preserve"> Poly Micro Fleece </t>
    </r>
    <r>
      <rPr>
        <b/>
        <i/>
        <sz val="11"/>
        <color rgb="FF000000"/>
        <rFont val="Calibri"/>
        <family val="2"/>
        <scheme val="minor"/>
      </rPr>
      <t>- Black</t>
    </r>
  </si>
  <si>
    <r>
      <rPr>
        <sz val="11"/>
        <color rgb="FF000000"/>
        <rFont val="Calibri"/>
        <family val="2"/>
        <scheme val="minor"/>
      </rPr>
      <t>Mens Layer</t>
    </r>
    <r>
      <rPr>
        <b/>
        <sz val="11"/>
        <color rgb="FF000000"/>
        <rFont val="Calibri"/>
        <family val="2"/>
        <scheme val="minor"/>
      </rPr>
      <t xml:space="preserve"> Vest </t>
    </r>
    <r>
      <rPr>
        <sz val="11"/>
        <color rgb="FF000000"/>
        <rFont val="Calibri"/>
        <family val="2"/>
        <scheme val="minor"/>
      </rPr>
      <t xml:space="preserve">Poly Micro Fleece </t>
    </r>
    <r>
      <rPr>
        <b/>
        <i/>
        <sz val="11"/>
        <color rgb="FF000000"/>
        <rFont val="Calibri"/>
        <family val="2"/>
        <scheme val="minor"/>
      </rPr>
      <t>- Black</t>
    </r>
  </si>
  <si>
    <r>
      <rPr>
        <sz val="11"/>
        <color rgb="FF000000"/>
        <rFont val="Calibri"/>
        <family val="2"/>
        <scheme val="minor"/>
      </rPr>
      <t xml:space="preserve">Ladies Layer </t>
    </r>
    <r>
      <rPr>
        <b/>
        <sz val="11"/>
        <color rgb="FF000000"/>
        <rFont val="Calibri"/>
        <family val="2"/>
        <scheme val="minor"/>
      </rPr>
      <t>Jacket</t>
    </r>
    <r>
      <rPr>
        <sz val="11"/>
        <color rgb="FF000000"/>
        <rFont val="Calibri"/>
        <family val="2"/>
        <scheme val="minor"/>
      </rPr>
      <t xml:space="preserve"> Poly Micro Fleece </t>
    </r>
    <r>
      <rPr>
        <b/>
        <i/>
        <sz val="11"/>
        <color rgb="FF000000"/>
        <rFont val="Calibri"/>
        <family val="2"/>
        <scheme val="minor"/>
      </rPr>
      <t>- Black</t>
    </r>
  </si>
  <si>
    <r>
      <rPr>
        <sz val="11"/>
        <color rgb="FF000000"/>
        <rFont val="Calibri"/>
        <family val="2"/>
        <scheme val="minor"/>
      </rPr>
      <t>Ladies Layer</t>
    </r>
    <r>
      <rPr>
        <b/>
        <sz val="11"/>
        <color rgb="FF000000"/>
        <rFont val="Calibri"/>
        <family val="2"/>
        <scheme val="minor"/>
      </rPr>
      <t xml:space="preserve"> Vest </t>
    </r>
    <r>
      <rPr>
        <sz val="11"/>
        <color rgb="FF000000"/>
        <rFont val="Calibri"/>
        <family val="2"/>
        <scheme val="minor"/>
      </rPr>
      <t xml:space="preserve">Poly Micro Fleece </t>
    </r>
    <r>
      <rPr>
        <b/>
        <i/>
        <sz val="11"/>
        <color rgb="FF000000"/>
        <rFont val="Calibri"/>
        <family val="2"/>
        <scheme val="minor"/>
      </rPr>
      <t>- Black</t>
    </r>
  </si>
  <si>
    <r>
      <t xml:space="preserve">Unisex Bonded Fleece </t>
    </r>
    <r>
      <rPr>
        <b/>
        <sz val="11"/>
        <color rgb="FF000000"/>
        <rFont val="Calibri"/>
        <family val="2"/>
        <scheme val="minor"/>
      </rPr>
      <t>Jacket</t>
    </r>
    <r>
      <rPr>
        <sz val="11"/>
        <color rgb="FF000000"/>
        <rFont val="Calibri"/>
        <family val="2"/>
        <scheme val="minor"/>
      </rPr>
      <t xml:space="preserve"> - </t>
    </r>
    <r>
      <rPr>
        <b/>
        <i/>
        <sz val="11"/>
        <color rgb="FF000000"/>
        <rFont val="Calibri"/>
        <family val="2"/>
        <scheme val="minor"/>
      </rPr>
      <t>Black/Red</t>
    </r>
  </si>
  <si>
    <r>
      <t xml:space="preserve">Unisex Bonded Fleece </t>
    </r>
    <r>
      <rPr>
        <b/>
        <sz val="11"/>
        <color rgb="FF000000"/>
        <rFont val="Calibri"/>
        <family val="2"/>
        <scheme val="minor"/>
      </rPr>
      <t>Vest</t>
    </r>
    <r>
      <rPr>
        <sz val="11"/>
        <color rgb="FF000000"/>
        <rFont val="Calibri"/>
        <family val="2"/>
        <scheme val="minor"/>
      </rPr>
      <t xml:space="preserve"> - </t>
    </r>
    <r>
      <rPr>
        <b/>
        <i/>
        <sz val="11"/>
        <color rgb="FF000000"/>
        <rFont val="Calibri"/>
        <family val="2"/>
        <scheme val="minor"/>
      </rPr>
      <t>Black/Red</t>
    </r>
  </si>
  <si>
    <r>
      <t xml:space="preserve">Unisex Antarctic Softshell </t>
    </r>
    <r>
      <rPr>
        <b/>
        <sz val="11"/>
        <color rgb="FF000000"/>
        <rFont val="Calibri"/>
        <family val="2"/>
        <scheme val="minor"/>
      </rPr>
      <t>Jacket</t>
    </r>
    <r>
      <rPr>
        <sz val="11"/>
        <color rgb="FF000000"/>
        <rFont val="Calibri"/>
        <family val="2"/>
        <scheme val="minor"/>
      </rPr>
      <t xml:space="preserve"> - </t>
    </r>
    <r>
      <rPr>
        <b/>
        <i/>
        <sz val="11"/>
        <color rgb="FF000000"/>
        <rFont val="Calibri"/>
        <family val="2"/>
        <scheme val="minor"/>
      </rPr>
      <t>Black</t>
    </r>
  </si>
  <si>
    <r>
      <t xml:space="preserve">Plain Hi-Vis Safety </t>
    </r>
    <r>
      <rPr>
        <b/>
        <sz val="11"/>
        <color rgb="FF000000"/>
        <rFont val="Calibri"/>
        <family val="2"/>
        <scheme val="minor"/>
      </rPr>
      <t>Vest</t>
    </r>
    <r>
      <rPr>
        <sz val="11"/>
        <color rgb="FF000000"/>
        <rFont val="Calibri"/>
        <family val="2"/>
        <scheme val="minor"/>
      </rPr>
      <t xml:space="preserve"> Day Use </t>
    </r>
    <r>
      <rPr>
        <b/>
        <sz val="11"/>
        <color rgb="FF000000"/>
        <rFont val="Calibri"/>
        <family val="2"/>
        <scheme val="minor"/>
      </rPr>
      <t xml:space="preserve">- </t>
    </r>
    <r>
      <rPr>
        <b/>
        <i/>
        <sz val="11"/>
        <color rgb="FF000000"/>
        <rFont val="Calibri"/>
        <family val="2"/>
        <scheme val="minor"/>
      </rPr>
      <t>Yellow</t>
    </r>
  </si>
  <si>
    <r>
      <t>Unisex Hi-Vis Day &amp; Night Cold Room</t>
    </r>
    <r>
      <rPr>
        <b/>
        <sz val="11"/>
        <color rgb="FF000000"/>
        <rFont val="Calibri"/>
        <family val="2"/>
        <scheme val="minor"/>
      </rPr>
      <t xml:space="preserve"> Jacket</t>
    </r>
    <r>
      <rPr>
        <sz val="11"/>
        <color rgb="FF000000"/>
        <rFont val="Calibri"/>
        <family val="2"/>
        <scheme val="minor"/>
      </rPr>
      <t xml:space="preserve"> - </t>
    </r>
    <r>
      <rPr>
        <b/>
        <i/>
        <sz val="11"/>
        <color rgb="FF000000"/>
        <rFont val="Calibri"/>
        <family val="2"/>
        <scheme val="minor"/>
      </rPr>
      <t>Yellow/Black w/Reflective Tape</t>
    </r>
  </si>
  <si>
    <r>
      <t xml:space="preserve">Hi-Vis Safety </t>
    </r>
    <r>
      <rPr>
        <b/>
        <sz val="11"/>
        <color rgb="FF000000"/>
        <rFont val="Calibri"/>
        <family val="2"/>
        <scheme val="minor"/>
      </rPr>
      <t>Vest</t>
    </r>
    <r>
      <rPr>
        <sz val="11"/>
        <color rgb="FF000000"/>
        <rFont val="Calibri"/>
        <family val="2"/>
        <scheme val="minor"/>
      </rPr>
      <t xml:space="preserve"> Day &amp; Night Use</t>
    </r>
    <r>
      <rPr>
        <b/>
        <sz val="11"/>
        <color rgb="FF000000"/>
        <rFont val="Calibri"/>
        <family val="2"/>
        <scheme val="minor"/>
      </rPr>
      <t xml:space="preserve"> - </t>
    </r>
    <r>
      <rPr>
        <b/>
        <i/>
        <sz val="11"/>
        <color rgb="FF000000"/>
        <rFont val="Calibri"/>
        <family val="2"/>
        <scheme val="minor"/>
      </rPr>
      <t>Yellow w/Reflective Tape</t>
    </r>
  </si>
  <si>
    <r>
      <t>Hi-Vis Safety</t>
    </r>
    <r>
      <rPr>
        <b/>
        <sz val="11"/>
        <color rgb="FF000000"/>
        <rFont val="Calibri"/>
        <family val="2"/>
        <scheme val="minor"/>
      </rPr>
      <t xml:space="preserve"> Polo</t>
    </r>
    <r>
      <rPr>
        <sz val="11"/>
        <color rgb="FF000000"/>
        <rFont val="Calibri"/>
        <family val="2"/>
        <scheme val="minor"/>
      </rPr>
      <t xml:space="preserve"> Short Sleeve - </t>
    </r>
    <r>
      <rPr>
        <b/>
        <i/>
        <sz val="11"/>
        <color rgb="FF000000"/>
        <rFont val="Calibri"/>
        <family val="2"/>
        <scheme val="minor"/>
      </rPr>
      <t>Lime/Navy</t>
    </r>
  </si>
  <si>
    <r>
      <t>Hi-Vis Safety</t>
    </r>
    <r>
      <rPr>
        <b/>
        <sz val="11"/>
        <color rgb="FF000000"/>
        <rFont val="Calibri"/>
        <family val="2"/>
        <scheme val="minor"/>
      </rPr>
      <t xml:space="preserve"> Polo </t>
    </r>
    <r>
      <rPr>
        <sz val="11"/>
        <color rgb="FF000000"/>
        <rFont val="Calibri"/>
        <family val="2"/>
        <scheme val="minor"/>
      </rPr>
      <t xml:space="preserve">Long Sleeve - </t>
    </r>
    <r>
      <rPr>
        <b/>
        <i/>
        <sz val="11"/>
        <color rgb="FF000000"/>
        <rFont val="Calibri"/>
        <family val="2"/>
        <scheme val="minor"/>
      </rPr>
      <t>Lime/Navy</t>
    </r>
  </si>
  <si>
    <r>
      <t xml:space="preserve">Brushed Cotton </t>
    </r>
    <r>
      <rPr>
        <b/>
        <sz val="11"/>
        <color rgb="FF000000"/>
        <rFont val="Calibri"/>
        <family val="2"/>
        <scheme val="minor"/>
      </rPr>
      <t>Cap</t>
    </r>
    <r>
      <rPr>
        <sz val="11"/>
        <color rgb="FF000000"/>
        <rFont val="Calibri"/>
        <family val="2"/>
        <scheme val="minor"/>
      </rPr>
      <t xml:space="preserve"> - </t>
    </r>
    <r>
      <rPr>
        <b/>
        <i/>
        <sz val="11"/>
        <color rgb="FF000000"/>
        <rFont val="Calibri"/>
        <family val="2"/>
        <scheme val="minor"/>
      </rPr>
      <t>Black w/Red Trim</t>
    </r>
  </si>
  <si>
    <r>
      <t xml:space="preserve">Deli </t>
    </r>
    <r>
      <rPr>
        <b/>
        <sz val="11"/>
        <color rgb="FF000000"/>
        <rFont val="Calibri"/>
        <family val="2"/>
        <scheme val="minor"/>
      </rPr>
      <t>Cap</t>
    </r>
    <r>
      <rPr>
        <sz val="11"/>
        <color rgb="FF000000"/>
        <rFont val="Calibri"/>
        <family val="2"/>
        <scheme val="minor"/>
      </rPr>
      <t xml:space="preserve"> with Mesh Top - </t>
    </r>
    <r>
      <rPr>
        <b/>
        <i/>
        <sz val="11"/>
        <color rgb="FF000000"/>
        <rFont val="Calibri"/>
        <family val="2"/>
        <scheme val="minor"/>
      </rPr>
      <t>Black</t>
    </r>
  </si>
  <si>
    <r>
      <t xml:space="preserve">Knitted Roll Up Acrylic </t>
    </r>
    <r>
      <rPr>
        <b/>
        <sz val="11"/>
        <color rgb="FF000000"/>
        <rFont val="Calibri"/>
        <family val="2"/>
        <scheme val="minor"/>
      </rPr>
      <t>Beanie</t>
    </r>
    <r>
      <rPr>
        <sz val="11"/>
        <color rgb="FF000000"/>
        <rFont val="Calibri"/>
        <family val="2"/>
        <scheme val="minor"/>
      </rPr>
      <t xml:space="preserve"> -</t>
    </r>
    <r>
      <rPr>
        <b/>
        <i/>
        <sz val="11"/>
        <color rgb="FF000000"/>
        <rFont val="Calibri"/>
        <family val="2"/>
        <scheme val="minor"/>
      </rPr>
      <t xml:space="preserve"> Black</t>
    </r>
  </si>
  <si>
    <r>
      <t xml:space="preserve">Hi-Vis Safety Acrylic </t>
    </r>
    <r>
      <rPr>
        <b/>
        <sz val="11"/>
        <color rgb="FF000000"/>
        <rFont val="Calibri"/>
        <family val="2"/>
        <scheme val="minor"/>
      </rPr>
      <t xml:space="preserve">Beanie </t>
    </r>
    <r>
      <rPr>
        <sz val="11"/>
        <color rgb="FF000000"/>
        <rFont val="Calibri"/>
        <family val="2"/>
        <scheme val="minor"/>
      </rPr>
      <t>-</t>
    </r>
    <r>
      <rPr>
        <b/>
        <i/>
        <sz val="11"/>
        <color rgb="FF000000"/>
        <rFont val="Calibri"/>
        <family val="2"/>
        <scheme val="minor"/>
      </rPr>
      <t xml:space="preserve"> Lime/Navy</t>
    </r>
  </si>
  <si>
    <r>
      <t xml:space="preserve">IGA Food Industry Peak </t>
    </r>
    <r>
      <rPr>
        <b/>
        <sz val="11"/>
        <color rgb="FF000000"/>
        <rFont val="Calibri"/>
        <family val="2"/>
        <scheme val="minor"/>
      </rPr>
      <t>Cap</t>
    </r>
    <r>
      <rPr>
        <sz val="11"/>
        <color rgb="FF000000"/>
        <rFont val="Calibri"/>
        <family val="2"/>
        <scheme val="minor"/>
      </rPr>
      <t xml:space="preserve"> with Hair Net - </t>
    </r>
    <r>
      <rPr>
        <b/>
        <i/>
        <sz val="11"/>
        <color rgb="FF000000"/>
        <rFont val="Calibri"/>
        <family val="2"/>
        <scheme val="minor"/>
      </rPr>
      <t>Black</t>
    </r>
  </si>
  <si>
    <r>
      <t xml:space="preserve">Freezer </t>
    </r>
    <r>
      <rPr>
        <b/>
        <sz val="11"/>
        <color rgb="FF000000"/>
        <rFont val="Calibri"/>
        <family val="2"/>
        <scheme val="minor"/>
      </rPr>
      <t>Gloves</t>
    </r>
    <r>
      <rPr>
        <sz val="11"/>
        <color rgb="FF000000"/>
        <rFont val="Calibri"/>
        <family val="2"/>
        <scheme val="minor"/>
      </rPr>
      <t xml:space="preserve"> Fur Lined - Medium</t>
    </r>
  </si>
  <si>
    <r>
      <t xml:space="preserve">Freezer </t>
    </r>
    <r>
      <rPr>
        <b/>
        <sz val="11"/>
        <color rgb="FF000000"/>
        <rFont val="Calibri"/>
        <family val="2"/>
        <scheme val="minor"/>
      </rPr>
      <t>Gloves</t>
    </r>
    <r>
      <rPr>
        <sz val="11"/>
        <color rgb="FF000000"/>
        <rFont val="Calibri"/>
        <family val="2"/>
        <scheme val="minor"/>
      </rPr>
      <t xml:space="preserve"> Fur Lined - Large </t>
    </r>
  </si>
  <si>
    <r>
      <t xml:space="preserve">Freezer </t>
    </r>
    <r>
      <rPr>
        <b/>
        <sz val="11"/>
        <color rgb="FF000000"/>
        <rFont val="Calibri"/>
        <family val="2"/>
        <scheme val="minor"/>
      </rPr>
      <t>Gloves</t>
    </r>
    <r>
      <rPr>
        <sz val="11"/>
        <color rgb="FF000000"/>
        <rFont val="Calibri"/>
        <family val="2"/>
        <scheme val="minor"/>
      </rPr>
      <t xml:space="preserve"> Fur Lined - X-Large</t>
    </r>
  </si>
  <si>
    <r>
      <t xml:space="preserve">Waterproof Double Latex Coated </t>
    </r>
    <r>
      <rPr>
        <b/>
        <sz val="11"/>
        <color rgb="FF000000"/>
        <rFont val="Calibri"/>
        <family val="2"/>
        <scheme val="minor"/>
      </rPr>
      <t>Gloves</t>
    </r>
  </si>
  <si>
    <r>
      <t xml:space="preserve">Ladies Adjustable </t>
    </r>
    <r>
      <rPr>
        <b/>
        <sz val="11"/>
        <color theme="1"/>
        <rFont val="Calibri"/>
        <family val="2"/>
        <scheme val="minor"/>
      </rPr>
      <t>Belt</t>
    </r>
    <r>
      <rPr>
        <sz val="11"/>
        <color theme="1"/>
        <rFont val="Calibri"/>
        <family val="2"/>
        <scheme val="minor"/>
      </rPr>
      <t xml:space="preserve"> - </t>
    </r>
    <r>
      <rPr>
        <b/>
        <i/>
        <sz val="11"/>
        <color theme="1"/>
        <rFont val="Calibri"/>
        <family val="2"/>
        <scheme val="minor"/>
      </rPr>
      <t>Black</t>
    </r>
  </si>
  <si>
    <r>
      <t xml:space="preserve">Men's Adjustable </t>
    </r>
    <r>
      <rPr>
        <b/>
        <sz val="11"/>
        <color theme="1"/>
        <rFont val="Calibri"/>
        <family val="2"/>
        <scheme val="minor"/>
      </rPr>
      <t>Belt</t>
    </r>
    <r>
      <rPr>
        <sz val="11"/>
        <color theme="1"/>
        <rFont val="Calibri"/>
        <family val="2"/>
        <scheme val="minor"/>
      </rPr>
      <t xml:space="preserve"> - </t>
    </r>
    <r>
      <rPr>
        <b/>
        <i/>
        <sz val="11"/>
        <color theme="1"/>
        <rFont val="Calibri"/>
        <family val="2"/>
        <scheme val="minor"/>
      </rPr>
      <t>Black</t>
    </r>
  </si>
  <si>
    <t>Last updated Sept 2023</t>
  </si>
  <si>
    <t xml:space="preserve">Return via email: uniforms@igatas.com.au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</si>
</sst>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C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 tint="0.74999237037263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C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749992370372631"/>
        <bgColor indexed="64"/>
      </patternFill>
    </fill>
    <fill>
      <patternFill patternType="solid">
        <fgColor theme="4" tint="-0.49998474074526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505050"/>
      </left>
      <right/>
      <top style="thin">
        <color rgb="FF505050"/>
      </top>
      <bottom/>
      <diagonal/>
    </border>
    <border>
      <left/>
      <right/>
      <top style="thin">
        <color rgb="FF505050"/>
      </top>
      <bottom/>
      <diagonal/>
    </border>
    <border>
      <left/>
      <right style="thin">
        <color rgb="FF505050"/>
      </right>
      <top style="thin">
        <color rgb="FF505050"/>
      </top>
      <bottom/>
      <diagonal/>
    </border>
    <border>
      <left style="thin">
        <color rgb="FF505050"/>
      </left>
      <right/>
      <top/>
      <bottom/>
      <diagonal/>
    </border>
    <border>
      <left/>
      <right style="thin">
        <color rgb="FF505050"/>
      </right>
      <top/>
      <bottom/>
      <diagonal/>
    </border>
    <border>
      <left style="thin">
        <color rgb="FF505050"/>
      </left>
      <right/>
      <top/>
      <bottom style="thin">
        <color rgb="FF505050"/>
      </bottom>
      <diagonal/>
    </border>
    <border>
      <left/>
      <right/>
      <top/>
      <bottom style="thin">
        <color rgb="FF505050"/>
      </bottom>
      <diagonal/>
    </border>
    <border>
      <left/>
      <right style="thin">
        <color rgb="FF505050"/>
      </right>
      <top/>
      <bottom style="thin">
        <color rgb="FF50505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6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 applyBorder="1" applyAlignment="1">
      <alignment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8" fontId="8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8" fontId="6" fillId="0" borderId="1" xfId="0" applyNumberFormat="1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8" fontId="5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15" fillId="7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17" fillId="5" borderId="6" xfId="0" applyFont="1" applyFill="1" applyBorder="1" applyAlignment="1">
      <alignment horizontal="center" vertical="center" wrapText="1"/>
    </xf>
    <xf numFmtId="0" fontId="17" fillId="5" borderId="0" xfId="0" applyFont="1" applyFill="1" applyBorder="1" applyAlignment="1">
      <alignment horizontal="center" vertical="center" wrapText="1"/>
    </xf>
    <xf numFmtId="0" fontId="17" fillId="5" borderId="7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/>
    </xf>
    <xf numFmtId="0" fontId="17" fillId="0" borderId="0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1679469</xdr:colOff>
      <xdr:row>1</xdr:row>
      <xdr:rowOff>503464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7D3A84-53FD-483F-A99A-16D93BB72F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550326" cy="942068"/>
        </a:xfrm>
        <a:prstGeom prst="rect">
          <a:avLst/>
        </a:prstGeom>
      </xdr:spPr>
    </xdr:pic>
    <xdr:clientData/>
  </xdr:twoCellAnchor>
  <xdr:twoCellAnchor editAs="oneCell">
    <xdr:from>
      <xdr:col>14</xdr:col>
      <xdr:colOff>428625</xdr:colOff>
      <xdr:row>0</xdr:row>
      <xdr:rowOff>95930</xdr:rowOff>
    </xdr:from>
    <xdr:to>
      <xdr:col>17</xdr:col>
      <xdr:colOff>680357</xdr:colOff>
      <xdr:row>1</xdr:row>
      <xdr:rowOff>456972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AE4664B-063A-48C0-999D-8174D1BB2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25313" y="95930"/>
          <a:ext cx="1664607" cy="7896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1027A-4A65-2F47-87FF-15BF77FF90DB}">
  <sheetPr>
    <pageSetUpPr autoPageBreaks="0"/>
  </sheetPr>
  <dimension ref="A1:AC97"/>
  <sheetViews>
    <sheetView tabSelected="1" zoomScale="80" zoomScaleNormal="80" zoomScaleSheetLayoutView="100" workbookViewId="0">
      <selection activeCell="N16" sqref="N16"/>
    </sheetView>
  </sheetViews>
  <sheetFormatPr defaultColWidth="8.7421875" defaultRowHeight="15" x14ac:dyDescent="0.2"/>
  <cols>
    <col min="1" max="1" width="12.375" style="4" bestFit="1" customWidth="1"/>
    <col min="2" max="2" width="35.2421875" style="4" customWidth="1"/>
    <col min="3" max="3" width="43.71875" style="4" customWidth="1"/>
    <col min="4" max="4" width="8.7421875" style="4" customWidth="1"/>
    <col min="5" max="6" width="6.58984375" style="4" customWidth="1"/>
    <col min="7" max="7" width="8.7421875" style="4" customWidth="1"/>
    <col min="8" max="16" width="6.58984375" style="4" customWidth="1"/>
    <col min="17" max="17" width="6.9921875" style="4" bestFit="1" customWidth="1"/>
    <col min="18" max="18" width="12.77734375" style="4" customWidth="1"/>
    <col min="19" max="16384" width="8.7421875" style="4"/>
  </cols>
  <sheetData>
    <row r="1" spans="1:18" ht="33.75" customHeight="1" x14ac:dyDescent="0.2">
      <c r="A1" s="54" t="s">
        <v>46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6"/>
    </row>
    <row r="2" spans="1:18" ht="60" customHeight="1" x14ac:dyDescent="0.2">
      <c r="A2" s="57" t="s">
        <v>88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9"/>
    </row>
    <row r="3" spans="1:18" ht="18.75" x14ac:dyDescent="0.2">
      <c r="A3" s="65" t="s">
        <v>149</v>
      </c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6"/>
    </row>
    <row r="4" spans="1:18" s="5" customFormat="1" ht="18.75" x14ac:dyDescent="0.2">
      <c r="A4" s="26" t="s">
        <v>148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</row>
    <row r="5" spans="1:18" ht="21.6" customHeight="1" x14ac:dyDescent="0.2">
      <c r="A5" s="44" t="s">
        <v>47</v>
      </c>
      <c r="B5" s="44"/>
      <c r="C5" s="44"/>
      <c r="D5" s="44"/>
      <c r="E5" s="44"/>
      <c r="F5" s="44"/>
      <c r="G5" s="44"/>
      <c r="H5" s="44" t="s">
        <v>0</v>
      </c>
      <c r="I5" s="44"/>
      <c r="J5" s="44"/>
      <c r="K5" s="44"/>
      <c r="L5" s="44"/>
      <c r="M5" s="44"/>
      <c r="N5" s="44"/>
      <c r="O5" s="44"/>
      <c r="P5" s="44"/>
      <c r="Q5" s="44"/>
      <c r="R5" s="44"/>
    </row>
    <row r="6" spans="1:18" x14ac:dyDescent="0.2">
      <c r="A6" s="48" t="s">
        <v>91</v>
      </c>
      <c r="B6" s="48"/>
      <c r="C6" s="47"/>
      <c r="D6" s="47"/>
      <c r="E6" s="47"/>
      <c r="F6" s="47"/>
      <c r="G6" s="47"/>
      <c r="H6" s="60" t="s">
        <v>90</v>
      </c>
      <c r="I6" s="60"/>
      <c r="J6" s="60"/>
      <c r="K6" s="31"/>
      <c r="L6" s="31"/>
      <c r="M6" s="31"/>
      <c r="N6" s="31"/>
      <c r="O6" s="31"/>
      <c r="P6" s="31"/>
      <c r="Q6" s="31"/>
      <c r="R6" s="31"/>
    </row>
    <row r="7" spans="1:18" x14ac:dyDescent="0.2">
      <c r="A7" s="48" t="s">
        <v>92</v>
      </c>
      <c r="B7" s="48"/>
      <c r="C7" s="47"/>
      <c r="D7" s="47"/>
      <c r="E7" s="47"/>
      <c r="F7" s="47"/>
      <c r="G7" s="47"/>
      <c r="H7" s="60" t="s">
        <v>89</v>
      </c>
      <c r="I7" s="60"/>
      <c r="J7" s="60"/>
      <c r="K7" s="31"/>
      <c r="L7" s="31"/>
      <c r="M7" s="31"/>
      <c r="N7" s="31"/>
      <c r="O7" s="31"/>
      <c r="P7" s="31"/>
      <c r="Q7" s="31"/>
      <c r="R7" s="31"/>
    </row>
    <row r="8" spans="1:18" x14ac:dyDescent="0.2">
      <c r="A8" s="48" t="s">
        <v>93</v>
      </c>
      <c r="B8" s="48"/>
      <c r="C8" s="47"/>
      <c r="D8" s="47"/>
      <c r="E8" s="47"/>
      <c r="F8" s="47"/>
      <c r="G8" s="47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</row>
    <row r="9" spans="1:18" x14ac:dyDescent="0.2">
      <c r="A9" s="48" t="s">
        <v>94</v>
      </c>
      <c r="B9" s="48"/>
      <c r="C9" s="31"/>
      <c r="D9" s="31"/>
      <c r="E9" s="31"/>
      <c r="F9" s="31"/>
      <c r="G9" s="31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</row>
    <row r="10" spans="1:18" x14ac:dyDescent="0.2">
      <c r="A10" s="48" t="s">
        <v>95</v>
      </c>
      <c r="B10" s="48"/>
      <c r="C10" s="47"/>
      <c r="D10" s="47"/>
      <c r="E10" s="47"/>
      <c r="F10" s="47"/>
      <c r="G10" s="47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A11" s="48" t="s">
        <v>96</v>
      </c>
      <c r="B11" s="48"/>
      <c r="C11" s="47"/>
      <c r="D11" s="47"/>
      <c r="E11" s="47"/>
      <c r="F11" s="47"/>
      <c r="G11" s="47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A12" s="25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</row>
    <row r="13" spans="1:18" x14ac:dyDescent="0.2">
      <c r="A13" s="42" t="s">
        <v>1</v>
      </c>
      <c r="B13" s="42" t="s">
        <v>2</v>
      </c>
      <c r="C13" s="42"/>
      <c r="D13" s="6" t="s">
        <v>3</v>
      </c>
      <c r="E13" s="42" t="s">
        <v>4</v>
      </c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3" t="s">
        <v>5</v>
      </c>
      <c r="R13" s="43" t="s">
        <v>45</v>
      </c>
    </row>
    <row r="14" spans="1:18" x14ac:dyDescent="0.2">
      <c r="A14" s="42"/>
      <c r="B14" s="42"/>
      <c r="C14" s="42"/>
      <c r="D14" s="7" t="s">
        <v>6</v>
      </c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3"/>
      <c r="R14" s="43"/>
    </row>
    <row r="15" spans="1:18" x14ac:dyDescent="0.2">
      <c r="A15" s="29" t="s">
        <v>59</v>
      </c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</row>
    <row r="16" spans="1:18" ht="14.25" customHeight="1" x14ac:dyDescent="0.2">
      <c r="A16" s="49"/>
      <c r="B16" s="49"/>
      <c r="C16" s="49"/>
      <c r="D16" s="49"/>
      <c r="E16" s="8">
        <v>36</v>
      </c>
      <c r="F16" s="8">
        <v>38</v>
      </c>
      <c r="G16" s="8">
        <v>39</v>
      </c>
      <c r="H16" s="8">
        <v>41</v>
      </c>
      <c r="I16" s="8">
        <v>42</v>
      </c>
      <c r="J16" s="8">
        <v>43</v>
      </c>
      <c r="K16" s="8">
        <v>44</v>
      </c>
      <c r="L16" s="8">
        <v>46</v>
      </c>
      <c r="M16" s="8">
        <v>48</v>
      </c>
      <c r="N16" s="8">
        <v>50</v>
      </c>
      <c r="O16" s="50"/>
      <c r="P16" s="50"/>
      <c r="Q16" s="50"/>
      <c r="R16" s="50"/>
    </row>
    <row r="17" spans="1:29" x14ac:dyDescent="0.2">
      <c r="A17" s="9" t="s">
        <v>67</v>
      </c>
      <c r="B17" s="38" t="s">
        <v>114</v>
      </c>
      <c r="C17" s="38"/>
      <c r="D17" s="10">
        <v>26.9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50"/>
      <c r="P17" s="50"/>
      <c r="Q17" s="12">
        <f>SUM(E17:N17)</f>
        <v>0</v>
      </c>
      <c r="R17" s="13">
        <f>SUM(Q17*D17)</f>
        <v>0</v>
      </c>
    </row>
    <row r="18" spans="1:29" x14ac:dyDescent="0.2">
      <c r="A18" s="9" t="s">
        <v>66</v>
      </c>
      <c r="B18" s="38" t="s">
        <v>115</v>
      </c>
      <c r="C18" s="38"/>
      <c r="D18" s="10">
        <v>26.9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50"/>
      <c r="P18" s="50"/>
      <c r="Q18" s="12">
        <f>SUM(E18:N18)</f>
        <v>0</v>
      </c>
      <c r="R18" s="13">
        <f>SUM(Q18*D18)</f>
        <v>0</v>
      </c>
    </row>
    <row r="19" spans="1:29" x14ac:dyDescent="0.2">
      <c r="A19" s="30"/>
      <c r="B19" s="30"/>
      <c r="C19" s="30"/>
      <c r="D19" s="30"/>
      <c r="E19" s="8" t="s">
        <v>8</v>
      </c>
      <c r="F19" s="8" t="s">
        <v>9</v>
      </c>
      <c r="G19" s="8" t="s">
        <v>10</v>
      </c>
      <c r="H19" s="8" t="s">
        <v>11</v>
      </c>
      <c r="I19" s="8" t="s">
        <v>12</v>
      </c>
      <c r="J19" s="8" t="s">
        <v>13</v>
      </c>
      <c r="K19" s="8" t="s">
        <v>14</v>
      </c>
      <c r="L19" s="8" t="s">
        <v>16</v>
      </c>
      <c r="M19" s="51"/>
      <c r="N19" s="51"/>
      <c r="O19" s="51"/>
      <c r="P19" s="51"/>
      <c r="Q19" s="51"/>
      <c r="R19" s="51"/>
    </row>
    <row r="20" spans="1:29" x14ac:dyDescent="0.2">
      <c r="A20" s="9" t="s">
        <v>69</v>
      </c>
      <c r="B20" s="38" t="s">
        <v>116</v>
      </c>
      <c r="C20" s="38"/>
      <c r="D20" s="10">
        <v>22.9</v>
      </c>
      <c r="E20" s="3"/>
      <c r="F20" s="11"/>
      <c r="G20" s="11"/>
      <c r="H20" s="11"/>
      <c r="I20" s="11"/>
      <c r="J20" s="11"/>
      <c r="K20" s="11"/>
      <c r="L20" s="11"/>
      <c r="M20" s="51"/>
      <c r="N20" s="51"/>
      <c r="O20" s="51"/>
      <c r="P20" s="51"/>
      <c r="Q20" s="12">
        <f>SUM(E20:L20)</f>
        <v>0</v>
      </c>
      <c r="R20" s="13">
        <f>SUM(Q20*D20)</f>
        <v>0</v>
      </c>
    </row>
    <row r="21" spans="1:29" x14ac:dyDescent="0.2">
      <c r="A21" s="9" t="s">
        <v>68</v>
      </c>
      <c r="B21" s="38" t="s">
        <v>117</v>
      </c>
      <c r="C21" s="38"/>
      <c r="D21" s="10">
        <v>23.5</v>
      </c>
      <c r="E21" s="3"/>
      <c r="F21" s="11"/>
      <c r="G21" s="11"/>
      <c r="H21" s="11"/>
      <c r="I21" s="11"/>
      <c r="J21" s="11"/>
      <c r="K21" s="11"/>
      <c r="L21" s="11"/>
      <c r="M21" s="51"/>
      <c r="N21" s="51"/>
      <c r="O21" s="51"/>
      <c r="P21" s="51"/>
      <c r="Q21" s="12">
        <f>SUM(E21:L21)</f>
        <v>0</v>
      </c>
      <c r="R21" s="13">
        <f>SUM(Q21*D21)</f>
        <v>0</v>
      </c>
    </row>
    <row r="22" spans="1:29" ht="15" customHeight="1" x14ac:dyDescent="0.2">
      <c r="A22" s="9" t="s">
        <v>17</v>
      </c>
      <c r="B22" s="38" t="s">
        <v>118</v>
      </c>
      <c r="C22" s="38"/>
      <c r="D22" s="10">
        <v>20.9</v>
      </c>
      <c r="E22" s="3"/>
      <c r="F22" s="11"/>
      <c r="G22" s="11"/>
      <c r="H22" s="11"/>
      <c r="I22" s="11"/>
      <c r="J22" s="11"/>
      <c r="K22" s="11"/>
      <c r="L22" s="11"/>
      <c r="M22" s="51"/>
      <c r="N22" s="51"/>
      <c r="O22" s="51"/>
      <c r="P22" s="51"/>
      <c r="Q22" s="12">
        <f>SUM(E22:L22)</f>
        <v>0</v>
      </c>
      <c r="R22" s="13">
        <f>SUM(Q22*D22)</f>
        <v>0</v>
      </c>
    </row>
    <row r="23" spans="1:29" x14ac:dyDescent="0.2">
      <c r="A23" s="29" t="s">
        <v>60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</row>
    <row r="24" spans="1:29" x14ac:dyDescent="0.2">
      <c r="A24" s="30"/>
      <c r="B24" s="30"/>
      <c r="C24" s="30"/>
      <c r="D24" s="30"/>
      <c r="E24" s="22">
        <v>77</v>
      </c>
      <c r="F24" s="22">
        <v>82</v>
      </c>
      <c r="G24" s="22">
        <v>87</v>
      </c>
      <c r="H24" s="22">
        <v>92</v>
      </c>
      <c r="I24" s="22">
        <v>97</v>
      </c>
      <c r="J24" s="22">
        <v>102</v>
      </c>
      <c r="K24" s="22">
        <v>107</v>
      </c>
      <c r="L24" s="22">
        <v>112</v>
      </c>
      <c r="M24" s="52"/>
      <c r="N24" s="52"/>
      <c r="O24" s="52"/>
      <c r="P24" s="52"/>
      <c r="Q24" s="52"/>
      <c r="R24" s="52"/>
    </row>
    <row r="25" spans="1:29" ht="15.6" customHeight="1" x14ac:dyDescent="0.2">
      <c r="A25" s="9" t="s">
        <v>101</v>
      </c>
      <c r="B25" s="31" t="s">
        <v>102</v>
      </c>
      <c r="C25" s="31"/>
      <c r="D25" s="10">
        <v>70</v>
      </c>
      <c r="E25" s="11"/>
      <c r="F25" s="11"/>
      <c r="G25" s="11"/>
      <c r="H25" s="11"/>
      <c r="I25" s="11"/>
      <c r="J25" s="11"/>
      <c r="K25" s="11"/>
      <c r="L25" s="11"/>
      <c r="M25" s="52"/>
      <c r="N25" s="52"/>
      <c r="O25" s="52"/>
      <c r="P25" s="52"/>
      <c r="Q25" s="12">
        <f>SUM(E25:L25)</f>
        <v>0</v>
      </c>
      <c r="R25" s="13">
        <f>SUM(Q25*D25)</f>
        <v>0</v>
      </c>
    </row>
    <row r="26" spans="1:29" x14ac:dyDescent="0.2">
      <c r="A26" s="30"/>
      <c r="B26" s="30"/>
      <c r="C26" s="30"/>
      <c r="D26" s="30"/>
      <c r="E26" s="8">
        <v>72</v>
      </c>
      <c r="F26" s="8">
        <v>77</v>
      </c>
      <c r="G26" s="8">
        <v>82</v>
      </c>
      <c r="H26" s="8">
        <v>87</v>
      </c>
      <c r="I26" s="8">
        <v>92</v>
      </c>
      <c r="J26" s="8">
        <v>97</v>
      </c>
      <c r="K26" s="8">
        <v>102</v>
      </c>
      <c r="L26" s="8">
        <v>107</v>
      </c>
      <c r="M26" s="8">
        <v>112</v>
      </c>
      <c r="N26" s="8">
        <v>117</v>
      </c>
      <c r="O26" s="8">
        <v>122</v>
      </c>
      <c r="P26" s="38"/>
      <c r="Q26" s="38"/>
      <c r="R26" s="38"/>
    </row>
    <row r="27" spans="1:29" x14ac:dyDescent="0.2">
      <c r="A27" s="9" t="s">
        <v>70</v>
      </c>
      <c r="B27" s="31" t="s">
        <v>97</v>
      </c>
      <c r="C27" s="31"/>
      <c r="D27" s="10">
        <v>43.6</v>
      </c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53"/>
      <c r="Q27" s="12">
        <f>SUM(E27:O27)</f>
        <v>0</v>
      </c>
      <c r="R27" s="13">
        <f>SUM(Q27*D27)</f>
        <v>0</v>
      </c>
    </row>
    <row r="28" spans="1:29" x14ac:dyDescent="0.2">
      <c r="A28" s="9" t="s">
        <v>71</v>
      </c>
      <c r="B28" s="31" t="s">
        <v>98</v>
      </c>
      <c r="C28" s="31"/>
      <c r="D28" s="10">
        <v>41.9</v>
      </c>
      <c r="E28" s="14"/>
      <c r="F28" s="21"/>
      <c r="G28" s="21"/>
      <c r="H28" s="21"/>
      <c r="I28" s="21"/>
      <c r="J28" s="21"/>
      <c r="K28" s="21"/>
      <c r="L28" s="21"/>
      <c r="M28" s="3"/>
      <c r="N28" s="21"/>
      <c r="O28" s="21"/>
      <c r="P28" s="53"/>
      <c r="Q28" s="12">
        <f>SUM(F28:O28)</f>
        <v>0</v>
      </c>
      <c r="R28" s="13">
        <f>SUM(Q28*D28)</f>
        <v>0</v>
      </c>
    </row>
    <row r="29" spans="1:29" x14ac:dyDescent="0.2">
      <c r="A29" s="29" t="s">
        <v>48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</row>
    <row r="30" spans="1:29" x14ac:dyDescent="0.2">
      <c r="A30" s="30"/>
      <c r="B30" s="30"/>
      <c r="C30" s="30"/>
      <c r="D30" s="30"/>
      <c r="E30" s="8">
        <v>6</v>
      </c>
      <c r="F30" s="8">
        <v>8</v>
      </c>
      <c r="G30" s="8">
        <v>10</v>
      </c>
      <c r="H30" s="8">
        <v>12</v>
      </c>
      <c r="I30" s="8">
        <v>14</v>
      </c>
      <c r="J30" s="8">
        <v>16</v>
      </c>
      <c r="K30" s="8">
        <v>18</v>
      </c>
      <c r="L30" s="8">
        <v>20</v>
      </c>
      <c r="M30" s="8">
        <v>22</v>
      </c>
      <c r="N30" s="8">
        <v>24</v>
      </c>
      <c r="O30" s="8">
        <v>26</v>
      </c>
      <c r="P30" s="51"/>
      <c r="Q30" s="51"/>
      <c r="R30" s="51"/>
    </row>
    <row r="31" spans="1:29" x14ac:dyDescent="0.2">
      <c r="A31" s="9" t="s">
        <v>72</v>
      </c>
      <c r="B31" s="38" t="s">
        <v>120</v>
      </c>
      <c r="C31" s="38"/>
      <c r="D31" s="10">
        <v>26.9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51"/>
      <c r="Q31" s="12">
        <f>SUM(E31:O31)</f>
        <v>0</v>
      </c>
      <c r="R31" s="13">
        <f>SUM(Q31*D31)</f>
        <v>0</v>
      </c>
    </row>
    <row r="32" spans="1:29" x14ac:dyDescent="0.2">
      <c r="A32" s="9" t="s">
        <v>73</v>
      </c>
      <c r="B32" s="38" t="s">
        <v>121</v>
      </c>
      <c r="C32" s="38"/>
      <c r="D32" s="10">
        <v>26.9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51"/>
      <c r="Q32" s="12">
        <f>SUM(E32:O32)</f>
        <v>0</v>
      </c>
      <c r="R32" s="13">
        <f>SUM(Q32*D32)</f>
        <v>0</v>
      </c>
      <c r="AC32" s="4" t="s">
        <v>87</v>
      </c>
    </row>
    <row r="33" spans="1:18" x14ac:dyDescent="0.2">
      <c r="A33" s="9" t="s">
        <v>74</v>
      </c>
      <c r="B33" s="38" t="s">
        <v>122</v>
      </c>
      <c r="C33" s="38"/>
      <c r="D33" s="13">
        <v>23.5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51"/>
      <c r="Q33" s="12">
        <f>SUM(E33:O33)</f>
        <v>0</v>
      </c>
      <c r="R33" s="13">
        <f>SUM(Q33*D33)</f>
        <v>0</v>
      </c>
    </row>
    <row r="34" spans="1:18" x14ac:dyDescent="0.2">
      <c r="A34" s="9" t="s">
        <v>75</v>
      </c>
      <c r="B34" s="38" t="s">
        <v>123</v>
      </c>
      <c r="C34" s="38"/>
      <c r="D34" s="13">
        <v>22.9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51"/>
      <c r="Q34" s="12">
        <f>SUM(E34:O34)</f>
        <v>0</v>
      </c>
      <c r="R34" s="13">
        <f>SUM(Q34*D34)</f>
        <v>0</v>
      </c>
    </row>
    <row r="35" spans="1:18" x14ac:dyDescent="0.2">
      <c r="A35" s="9" t="s">
        <v>17</v>
      </c>
      <c r="B35" s="38" t="s">
        <v>124</v>
      </c>
      <c r="C35" s="38"/>
      <c r="D35" s="13">
        <v>20.9</v>
      </c>
      <c r="E35" s="14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51"/>
      <c r="Q35" s="12">
        <f>SUM(F35:O35)</f>
        <v>0</v>
      </c>
      <c r="R35" s="13">
        <f>SUM(Q35*D35)</f>
        <v>0</v>
      </c>
    </row>
    <row r="36" spans="1:18" x14ac:dyDescent="0.2">
      <c r="A36" s="29" t="s">
        <v>58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</row>
    <row r="37" spans="1:18" x14ac:dyDescent="0.2">
      <c r="A37" s="30"/>
      <c r="B37" s="30"/>
      <c r="C37" s="30"/>
      <c r="D37" s="30"/>
      <c r="E37" s="8">
        <v>6</v>
      </c>
      <c r="F37" s="8">
        <v>8</v>
      </c>
      <c r="G37" s="8">
        <v>10</v>
      </c>
      <c r="H37" s="8">
        <v>12</v>
      </c>
      <c r="I37" s="8">
        <v>14</v>
      </c>
      <c r="J37" s="8">
        <v>16</v>
      </c>
      <c r="K37" s="8">
        <v>18</v>
      </c>
      <c r="L37" s="8">
        <v>20</v>
      </c>
      <c r="M37" s="8">
        <v>22</v>
      </c>
      <c r="N37" s="8">
        <v>24</v>
      </c>
      <c r="O37" s="8">
        <v>26</v>
      </c>
      <c r="P37" s="52"/>
      <c r="Q37" s="52"/>
      <c r="R37" s="52"/>
    </row>
    <row r="38" spans="1:18" x14ac:dyDescent="0.2">
      <c r="A38" s="9" t="s">
        <v>104</v>
      </c>
      <c r="B38" s="31" t="s">
        <v>103</v>
      </c>
      <c r="C38" s="31"/>
      <c r="D38" s="10">
        <v>70</v>
      </c>
      <c r="E38" s="2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2"/>
      <c r="Q38" s="12">
        <f>SUM(E38:O38)</f>
        <v>0</v>
      </c>
      <c r="R38" s="13">
        <f>SUM(Q38*D38)</f>
        <v>0</v>
      </c>
    </row>
    <row r="39" spans="1:18" x14ac:dyDescent="0.2">
      <c r="A39" s="30"/>
      <c r="B39" s="30"/>
      <c r="C39" s="30"/>
      <c r="D39" s="30"/>
      <c r="E39" s="8">
        <v>8</v>
      </c>
      <c r="F39" s="8">
        <v>10</v>
      </c>
      <c r="G39" s="8">
        <v>12</v>
      </c>
      <c r="H39" s="8">
        <v>14</v>
      </c>
      <c r="I39" s="8">
        <v>16</v>
      </c>
      <c r="J39" s="8">
        <v>18</v>
      </c>
      <c r="K39" s="8">
        <v>20</v>
      </c>
      <c r="L39" s="8">
        <v>22</v>
      </c>
      <c r="M39" s="8">
        <v>24</v>
      </c>
      <c r="N39" s="8">
        <v>26</v>
      </c>
      <c r="O39" s="46"/>
      <c r="P39" s="46"/>
      <c r="Q39" s="46"/>
      <c r="R39" s="46"/>
    </row>
    <row r="40" spans="1:18" x14ac:dyDescent="0.2">
      <c r="A40" s="9" t="s">
        <v>20</v>
      </c>
      <c r="B40" s="38" t="s">
        <v>99</v>
      </c>
      <c r="C40" s="38"/>
      <c r="D40" s="13">
        <v>43.2</v>
      </c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46"/>
      <c r="P40" s="46"/>
      <c r="Q40" s="12">
        <f>SUM(E40:N40)</f>
        <v>0</v>
      </c>
      <c r="R40" s="13">
        <f>SUM(Q40*D40)</f>
        <v>0</v>
      </c>
    </row>
    <row r="41" spans="1:18" x14ac:dyDescent="0.2">
      <c r="A41" s="9" t="s">
        <v>21</v>
      </c>
      <c r="B41" s="38" t="s">
        <v>100</v>
      </c>
      <c r="C41" s="38"/>
      <c r="D41" s="13">
        <v>39.5</v>
      </c>
      <c r="E41" s="11"/>
      <c r="F41" s="11"/>
      <c r="G41" s="3"/>
      <c r="H41" s="3"/>
      <c r="I41" s="3"/>
      <c r="J41" s="3"/>
      <c r="K41" s="3"/>
      <c r="L41" s="3"/>
      <c r="M41" s="3"/>
      <c r="N41" s="3"/>
      <c r="O41" s="46"/>
      <c r="P41" s="46"/>
      <c r="Q41" s="12">
        <f>SUM(E41:N41)</f>
        <v>0</v>
      </c>
      <c r="R41" s="13">
        <f>SUM(Q41*D41)</f>
        <v>0</v>
      </c>
    </row>
    <row r="42" spans="1:18" x14ac:dyDescent="0.2">
      <c r="A42" s="29" t="s">
        <v>18</v>
      </c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</row>
    <row r="43" spans="1:18" x14ac:dyDescent="0.2">
      <c r="A43" s="30"/>
      <c r="B43" s="30"/>
      <c r="C43" s="30"/>
      <c r="D43" s="30"/>
      <c r="E43" s="8" t="s">
        <v>9</v>
      </c>
      <c r="F43" s="8" t="s">
        <v>10</v>
      </c>
      <c r="G43" s="8" t="s">
        <v>11</v>
      </c>
      <c r="H43" s="8" t="s">
        <v>12</v>
      </c>
      <c r="I43" s="8" t="s">
        <v>13</v>
      </c>
      <c r="J43" s="46"/>
      <c r="K43" s="46"/>
      <c r="L43" s="46"/>
      <c r="M43" s="46"/>
      <c r="N43" s="46"/>
      <c r="O43" s="46"/>
      <c r="P43" s="46"/>
      <c r="Q43" s="46"/>
      <c r="R43" s="46"/>
    </row>
    <row r="44" spans="1:18" ht="15" customHeight="1" x14ac:dyDescent="0.2">
      <c r="A44" s="9" t="s">
        <v>19</v>
      </c>
      <c r="B44" s="38" t="s">
        <v>105</v>
      </c>
      <c r="C44" s="38"/>
      <c r="D44" s="13">
        <v>73.8</v>
      </c>
      <c r="E44" s="11"/>
      <c r="F44" s="11"/>
      <c r="G44" s="11"/>
      <c r="H44" s="11"/>
      <c r="I44" s="11"/>
      <c r="J44" s="46"/>
      <c r="K44" s="46"/>
      <c r="L44" s="46"/>
      <c r="M44" s="46"/>
      <c r="N44" s="46"/>
      <c r="O44" s="46"/>
      <c r="P44" s="46"/>
      <c r="Q44" s="12">
        <f>SUM(E44:I44)</f>
        <v>0</v>
      </c>
      <c r="R44" s="13">
        <f>SUM(Q44*D44)</f>
        <v>0</v>
      </c>
    </row>
    <row r="45" spans="1:18" x14ac:dyDescent="0.2">
      <c r="A45" s="29" t="s">
        <v>22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</row>
    <row r="46" spans="1:18" x14ac:dyDescent="0.2">
      <c r="A46" s="30"/>
      <c r="B46" s="30"/>
      <c r="C46" s="30"/>
      <c r="D46" s="30"/>
      <c r="E46" s="8" t="s">
        <v>7</v>
      </c>
      <c r="F46" s="8" t="s">
        <v>8</v>
      </c>
      <c r="G46" s="8" t="s">
        <v>9</v>
      </c>
      <c r="H46" s="8" t="s">
        <v>10</v>
      </c>
      <c r="I46" s="8" t="s">
        <v>11</v>
      </c>
      <c r="J46" s="8" t="s">
        <v>12</v>
      </c>
      <c r="K46" s="8" t="s">
        <v>13</v>
      </c>
      <c r="L46" s="8" t="s">
        <v>14</v>
      </c>
      <c r="M46" s="8" t="s">
        <v>15</v>
      </c>
      <c r="N46" s="38"/>
      <c r="O46" s="38"/>
      <c r="P46" s="38"/>
      <c r="Q46" s="38"/>
      <c r="R46" s="38"/>
    </row>
    <row r="47" spans="1:18" x14ac:dyDescent="0.2">
      <c r="A47" s="9" t="s">
        <v>25</v>
      </c>
      <c r="B47" s="31" t="s">
        <v>106</v>
      </c>
      <c r="C47" s="31"/>
      <c r="D47" s="13">
        <v>61.9</v>
      </c>
      <c r="E47" s="3"/>
      <c r="F47" s="11"/>
      <c r="G47" s="11"/>
      <c r="H47" s="11"/>
      <c r="I47" s="11"/>
      <c r="J47" s="11"/>
      <c r="K47" s="11"/>
      <c r="L47" s="11"/>
      <c r="M47" s="11"/>
      <c r="N47" s="53"/>
      <c r="O47" s="53"/>
      <c r="P47" s="53"/>
      <c r="Q47" s="12">
        <f>SUM(E47:M47)</f>
        <v>0</v>
      </c>
      <c r="R47" s="13">
        <f>SUM(Q47*D47)</f>
        <v>0</v>
      </c>
    </row>
    <row r="48" spans="1:18" x14ac:dyDescent="0.2">
      <c r="A48" s="9" t="s">
        <v>26</v>
      </c>
      <c r="B48" s="31" t="s">
        <v>107</v>
      </c>
      <c r="C48" s="31"/>
      <c r="D48" s="13">
        <v>54</v>
      </c>
      <c r="E48" s="3"/>
      <c r="F48" s="11"/>
      <c r="G48" s="11"/>
      <c r="H48" s="11"/>
      <c r="I48" s="11"/>
      <c r="J48" s="11"/>
      <c r="K48" s="11"/>
      <c r="L48" s="11"/>
      <c r="M48" s="11"/>
      <c r="N48" s="53"/>
      <c r="O48" s="53"/>
      <c r="P48" s="53"/>
      <c r="Q48" s="12">
        <f>SUM(E48:M48)</f>
        <v>0</v>
      </c>
      <c r="R48" s="13">
        <f>SUM(Q48*D48)</f>
        <v>0</v>
      </c>
    </row>
    <row r="49" spans="1:18" x14ac:dyDescent="0.2">
      <c r="A49" s="39"/>
      <c r="B49" s="39"/>
      <c r="C49" s="39"/>
      <c r="D49" s="39"/>
      <c r="E49" s="8" t="s">
        <v>23</v>
      </c>
      <c r="F49" s="8" t="s">
        <v>7</v>
      </c>
      <c r="G49" s="8" t="s">
        <v>8</v>
      </c>
      <c r="H49" s="8" t="s">
        <v>9</v>
      </c>
      <c r="I49" s="8" t="s">
        <v>10</v>
      </c>
      <c r="J49" s="8" t="s">
        <v>11</v>
      </c>
      <c r="K49" s="8" t="s">
        <v>12</v>
      </c>
      <c r="L49" s="8" t="s">
        <v>13</v>
      </c>
      <c r="M49" s="8" t="s">
        <v>14</v>
      </c>
      <c r="N49" s="8" t="s">
        <v>15</v>
      </c>
      <c r="O49" s="8" t="s">
        <v>16</v>
      </c>
      <c r="P49" s="8" t="s">
        <v>24</v>
      </c>
      <c r="Q49" s="63"/>
      <c r="R49" s="63"/>
    </row>
    <row r="50" spans="1:18" x14ac:dyDescent="0.2">
      <c r="A50" s="9" t="s">
        <v>63</v>
      </c>
      <c r="B50" s="31" t="s">
        <v>129</v>
      </c>
      <c r="C50" s="31"/>
      <c r="D50" s="13">
        <v>39.9</v>
      </c>
      <c r="E50" s="11"/>
      <c r="F50" s="11"/>
      <c r="G50" s="11"/>
      <c r="H50" s="11"/>
      <c r="I50" s="11"/>
      <c r="J50" s="11"/>
      <c r="K50" s="11"/>
      <c r="L50" s="11"/>
      <c r="M50" s="11"/>
      <c r="N50" s="1"/>
      <c r="O50" s="11"/>
      <c r="P50" s="1"/>
      <c r="Q50" s="12">
        <f>SUM(E50:M50, O50)</f>
        <v>0</v>
      </c>
      <c r="R50" s="13">
        <f>SUM(Q50*D50)</f>
        <v>0</v>
      </c>
    </row>
    <row r="51" spans="1:18" x14ac:dyDescent="0.2">
      <c r="A51" s="9" t="s">
        <v>62</v>
      </c>
      <c r="B51" s="31" t="s">
        <v>130</v>
      </c>
      <c r="C51" s="31"/>
      <c r="D51" s="13">
        <v>37.9</v>
      </c>
      <c r="E51" s="11"/>
      <c r="F51" s="11"/>
      <c r="G51" s="11"/>
      <c r="H51" s="11"/>
      <c r="I51" s="11"/>
      <c r="J51" s="11"/>
      <c r="K51" s="11"/>
      <c r="L51" s="11"/>
      <c r="M51" s="11"/>
      <c r="N51" s="1"/>
      <c r="O51" s="11"/>
      <c r="P51" s="1"/>
      <c r="Q51" s="12">
        <f>SUM(E51:M51, O51)</f>
        <v>0</v>
      </c>
      <c r="R51" s="13">
        <f>SUM(Q51*D51)</f>
        <v>0</v>
      </c>
    </row>
    <row r="52" spans="1:18" x14ac:dyDescent="0.2">
      <c r="A52" s="9" t="s">
        <v>61</v>
      </c>
      <c r="B52" s="31" t="s">
        <v>131</v>
      </c>
      <c r="C52" s="31"/>
      <c r="D52" s="13">
        <v>99</v>
      </c>
      <c r="E52" s="14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2">
        <f>SUM(F52:P52)</f>
        <v>0</v>
      </c>
      <c r="R52" s="13">
        <f>SUM(Q52*D52)</f>
        <v>0</v>
      </c>
    </row>
    <row r="53" spans="1:18" x14ac:dyDescent="0.2">
      <c r="A53" s="40" t="s">
        <v>65</v>
      </c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</row>
    <row r="54" spans="1:18" x14ac:dyDescent="0.2">
      <c r="A54" s="24"/>
      <c r="B54" s="24"/>
      <c r="C54" s="24"/>
      <c r="D54" s="24"/>
      <c r="E54" s="8" t="s">
        <v>9</v>
      </c>
      <c r="F54" s="22" t="s">
        <v>11</v>
      </c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</row>
    <row r="55" spans="1:18" x14ac:dyDescent="0.2">
      <c r="A55" s="9" t="s">
        <v>76</v>
      </c>
      <c r="B55" s="31" t="s">
        <v>113</v>
      </c>
      <c r="C55" s="31"/>
      <c r="D55" s="13">
        <v>21.5</v>
      </c>
      <c r="E55" s="11"/>
      <c r="F55" s="11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12">
        <f>SUM(E55+F55)</f>
        <v>0</v>
      </c>
      <c r="R55" s="13">
        <f>SUM(Q55*D55)</f>
        <v>0</v>
      </c>
    </row>
    <row r="56" spans="1:18" x14ac:dyDescent="0.2">
      <c r="A56" s="24"/>
      <c r="B56" s="24"/>
      <c r="C56" s="24"/>
      <c r="D56" s="24"/>
      <c r="E56" s="8" t="s">
        <v>5</v>
      </c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</row>
    <row r="57" spans="1:18" x14ac:dyDescent="0.2">
      <c r="A57" s="9" t="s">
        <v>77</v>
      </c>
      <c r="B57" s="31" t="s">
        <v>108</v>
      </c>
      <c r="C57" s="31"/>
      <c r="D57" s="13">
        <v>20.7</v>
      </c>
      <c r="E57" s="11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12">
        <f>SUM(E57)</f>
        <v>0</v>
      </c>
      <c r="R57" s="13">
        <f>SUM(Q57*D57)</f>
        <v>0</v>
      </c>
    </row>
    <row r="58" spans="1:18" x14ac:dyDescent="0.2">
      <c r="A58" s="9" t="s">
        <v>78</v>
      </c>
      <c r="B58" s="31" t="s">
        <v>109</v>
      </c>
      <c r="C58" s="31"/>
      <c r="D58" s="13">
        <v>20.7</v>
      </c>
      <c r="E58" s="15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12">
        <f>SUM(E58)</f>
        <v>0</v>
      </c>
      <c r="R58" s="13">
        <f>SUM(Q58*D58)</f>
        <v>0</v>
      </c>
    </row>
    <row r="59" spans="1:18" ht="15" customHeight="1" x14ac:dyDescent="0.2">
      <c r="A59" s="9" t="s">
        <v>79</v>
      </c>
      <c r="B59" s="31" t="s">
        <v>111</v>
      </c>
      <c r="C59" s="31"/>
      <c r="D59" s="13">
        <v>13.9</v>
      </c>
      <c r="E59" s="11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12">
        <f>SUM(E59)</f>
        <v>0</v>
      </c>
      <c r="R59" s="13">
        <f>SUM(Q59*D59)</f>
        <v>0</v>
      </c>
    </row>
    <row r="60" spans="1:18" ht="15" customHeight="1" x14ac:dyDescent="0.2">
      <c r="A60" s="9" t="s">
        <v>80</v>
      </c>
      <c r="B60" s="31" t="s">
        <v>112</v>
      </c>
      <c r="C60" s="31"/>
      <c r="D60" s="13">
        <v>13.9</v>
      </c>
      <c r="E60" s="11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12">
        <f>SUM(E60)</f>
        <v>0</v>
      </c>
      <c r="R60" s="13">
        <f>SUM(Q60*D60)</f>
        <v>0</v>
      </c>
    </row>
    <row r="61" spans="1:18" ht="15" customHeight="1" x14ac:dyDescent="0.2">
      <c r="A61" s="9" t="s">
        <v>81</v>
      </c>
      <c r="B61" s="31" t="s">
        <v>110</v>
      </c>
      <c r="C61" s="31"/>
      <c r="D61" s="13">
        <v>19.899999999999999</v>
      </c>
      <c r="E61" s="11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12">
        <f>SUM(E61)</f>
        <v>0</v>
      </c>
      <c r="R61" s="13">
        <f>SUM(Q61*D61)</f>
        <v>0</v>
      </c>
    </row>
    <row r="62" spans="1:18" x14ac:dyDescent="0.2">
      <c r="A62" s="24"/>
      <c r="B62" s="24"/>
      <c r="C62" s="24"/>
      <c r="D62" s="24"/>
      <c r="E62" s="16" t="s">
        <v>9</v>
      </c>
      <c r="F62" s="16" t="s">
        <v>10</v>
      </c>
      <c r="G62" s="16" t="s">
        <v>11</v>
      </c>
      <c r="H62" s="16" t="s">
        <v>12</v>
      </c>
      <c r="I62" s="16" t="s">
        <v>13</v>
      </c>
      <c r="J62" s="16" t="s">
        <v>14</v>
      </c>
      <c r="K62" s="16" t="s">
        <v>15</v>
      </c>
      <c r="L62" s="16" t="s">
        <v>16</v>
      </c>
      <c r="M62" s="61"/>
      <c r="N62" s="61"/>
      <c r="O62" s="61"/>
      <c r="P62" s="61"/>
      <c r="Q62" s="61"/>
      <c r="R62" s="61"/>
    </row>
    <row r="63" spans="1:18" x14ac:dyDescent="0.2">
      <c r="A63" s="9" t="s">
        <v>64</v>
      </c>
      <c r="B63" s="31" t="s">
        <v>119</v>
      </c>
      <c r="C63" s="31"/>
      <c r="D63" s="13">
        <v>25</v>
      </c>
      <c r="E63" s="3"/>
      <c r="F63" s="11"/>
      <c r="G63" s="11"/>
      <c r="H63" s="11"/>
      <c r="I63" s="11"/>
      <c r="J63" s="11"/>
      <c r="K63" s="14"/>
      <c r="L63" s="15"/>
      <c r="M63" s="61"/>
      <c r="N63" s="61"/>
      <c r="O63" s="61"/>
      <c r="P63" s="61"/>
      <c r="Q63" s="12">
        <f>SUM(E63:J63,L63)</f>
        <v>0</v>
      </c>
      <c r="R63" s="13">
        <f>SUM(Q63*D63)</f>
        <v>0</v>
      </c>
    </row>
    <row r="64" spans="1:18" x14ac:dyDescent="0.2">
      <c r="A64" s="9" t="s">
        <v>32</v>
      </c>
      <c r="B64" s="38" t="s">
        <v>125</v>
      </c>
      <c r="C64" s="38"/>
      <c r="D64" s="13">
        <v>68.5</v>
      </c>
      <c r="E64" s="3"/>
      <c r="F64" s="11"/>
      <c r="G64" s="11"/>
      <c r="H64" s="11"/>
      <c r="I64" s="11"/>
      <c r="J64" s="11"/>
      <c r="K64" s="11"/>
      <c r="L64" s="11"/>
      <c r="M64" s="61"/>
      <c r="N64" s="61"/>
      <c r="O64" s="61"/>
      <c r="P64" s="61"/>
      <c r="Q64" s="12">
        <f>SUM(E64:L64)</f>
        <v>0</v>
      </c>
      <c r="R64" s="13">
        <f>SUM(Q64*D64)</f>
        <v>0</v>
      </c>
    </row>
    <row r="65" spans="1:18" x14ac:dyDescent="0.2">
      <c r="A65" s="9" t="s">
        <v>33</v>
      </c>
      <c r="B65" s="38" t="s">
        <v>126</v>
      </c>
      <c r="C65" s="38"/>
      <c r="D65" s="13">
        <v>54.5</v>
      </c>
      <c r="E65" s="3"/>
      <c r="F65" s="11"/>
      <c r="G65" s="11"/>
      <c r="H65" s="11"/>
      <c r="I65" s="11"/>
      <c r="J65" s="11"/>
      <c r="K65" s="11"/>
      <c r="L65" s="11"/>
      <c r="M65" s="61"/>
      <c r="N65" s="61"/>
      <c r="O65" s="61"/>
      <c r="P65" s="61"/>
      <c r="Q65" s="12">
        <f>SUM(E65:L65)</f>
        <v>0</v>
      </c>
      <c r="R65" s="13">
        <f>SUM(Q65*D65)</f>
        <v>0</v>
      </c>
    </row>
    <row r="66" spans="1:18" x14ac:dyDescent="0.2">
      <c r="A66" s="39"/>
      <c r="B66" s="39"/>
      <c r="C66" s="39"/>
      <c r="D66" s="39"/>
      <c r="E66" s="16">
        <v>6</v>
      </c>
      <c r="F66" s="16">
        <v>8</v>
      </c>
      <c r="G66" s="16">
        <v>10</v>
      </c>
      <c r="H66" s="16">
        <v>12</v>
      </c>
      <c r="I66" s="16">
        <v>14</v>
      </c>
      <c r="J66" s="16">
        <v>16</v>
      </c>
      <c r="K66" s="16">
        <v>18</v>
      </c>
      <c r="L66" s="16">
        <v>20</v>
      </c>
      <c r="M66" s="16">
        <v>22</v>
      </c>
      <c r="N66" s="16">
        <v>24</v>
      </c>
      <c r="O66" s="62"/>
      <c r="P66" s="62"/>
      <c r="Q66" s="62"/>
      <c r="R66" s="62"/>
    </row>
    <row r="67" spans="1:18" x14ac:dyDescent="0.2">
      <c r="A67" s="9" t="s">
        <v>34</v>
      </c>
      <c r="B67" s="38" t="s">
        <v>127</v>
      </c>
      <c r="C67" s="38"/>
      <c r="D67" s="13">
        <v>64.5</v>
      </c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62"/>
      <c r="P67" s="62"/>
      <c r="Q67" s="12">
        <f>SUM(E67:N67)</f>
        <v>0</v>
      </c>
      <c r="R67" s="13">
        <f>SUM(Q67*D67)</f>
        <v>0</v>
      </c>
    </row>
    <row r="68" spans="1:18" x14ac:dyDescent="0.2">
      <c r="A68" s="9" t="s">
        <v>35</v>
      </c>
      <c r="B68" s="38" t="s">
        <v>128</v>
      </c>
      <c r="C68" s="38"/>
      <c r="D68" s="13">
        <v>50.5</v>
      </c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62"/>
      <c r="P68" s="62"/>
      <c r="Q68" s="12">
        <f>SUM(E68:N68)</f>
        <v>0</v>
      </c>
      <c r="R68" s="13">
        <f>SUM(Q68*D68)</f>
        <v>0</v>
      </c>
    </row>
    <row r="69" spans="1:18" x14ac:dyDescent="0.2">
      <c r="A69" s="24"/>
      <c r="B69" s="24"/>
      <c r="C69" s="24"/>
      <c r="D69" s="24"/>
      <c r="E69" s="8" t="s">
        <v>9</v>
      </c>
      <c r="F69" s="8" t="s">
        <v>10</v>
      </c>
      <c r="G69" s="8" t="s">
        <v>11</v>
      </c>
      <c r="H69" s="8" t="s">
        <v>12</v>
      </c>
      <c r="I69" s="8" t="s">
        <v>13</v>
      </c>
      <c r="J69" s="8" t="s">
        <v>14</v>
      </c>
      <c r="K69" s="32"/>
      <c r="L69" s="33"/>
      <c r="M69" s="33"/>
      <c r="N69" s="33"/>
      <c r="O69" s="33"/>
      <c r="P69" s="33"/>
      <c r="Q69" s="33"/>
      <c r="R69" s="34"/>
    </row>
    <row r="70" spans="1:18" x14ac:dyDescent="0.2">
      <c r="A70" s="9" t="s">
        <v>82</v>
      </c>
      <c r="B70" s="31" t="s">
        <v>133</v>
      </c>
      <c r="C70" s="31"/>
      <c r="D70" s="13">
        <v>92.5</v>
      </c>
      <c r="E70" s="21"/>
      <c r="F70" s="21"/>
      <c r="G70" s="21"/>
      <c r="H70" s="11"/>
      <c r="I70" s="11"/>
      <c r="J70" s="11"/>
      <c r="K70" s="35"/>
      <c r="L70" s="36"/>
      <c r="M70" s="36"/>
      <c r="N70" s="36"/>
      <c r="O70" s="36"/>
      <c r="P70" s="37"/>
      <c r="Q70" s="12">
        <f>SUM(E70:J70)</f>
        <v>0</v>
      </c>
      <c r="R70" s="13">
        <f>SUM(Q70*D70)</f>
        <v>0</v>
      </c>
    </row>
    <row r="71" spans="1:18" x14ac:dyDescent="0.2">
      <c r="A71" s="40" t="s">
        <v>27</v>
      </c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</row>
    <row r="72" spans="1:18" x14ac:dyDescent="0.2">
      <c r="A72" s="24"/>
      <c r="B72" s="24"/>
      <c r="C72" s="24"/>
      <c r="D72" s="24"/>
      <c r="E72" s="8" t="s">
        <v>8</v>
      </c>
      <c r="F72" s="8" t="s">
        <v>9</v>
      </c>
      <c r="G72" s="8" t="s">
        <v>10</v>
      </c>
      <c r="H72" s="8" t="s">
        <v>11</v>
      </c>
      <c r="I72" s="8" t="s">
        <v>12</v>
      </c>
      <c r="J72" s="8" t="s">
        <v>13</v>
      </c>
      <c r="K72" s="8" t="s">
        <v>14</v>
      </c>
      <c r="L72" s="8" t="s">
        <v>15</v>
      </c>
      <c r="M72" s="8" t="s">
        <v>16</v>
      </c>
      <c r="N72" s="46"/>
      <c r="O72" s="46"/>
      <c r="P72" s="46"/>
      <c r="Q72" s="46"/>
      <c r="R72" s="46"/>
    </row>
    <row r="73" spans="1:18" x14ac:dyDescent="0.2">
      <c r="A73" s="9" t="s">
        <v>28</v>
      </c>
      <c r="B73" s="31" t="s">
        <v>132</v>
      </c>
      <c r="C73" s="31"/>
      <c r="D73" s="13">
        <v>9.1</v>
      </c>
      <c r="E73" s="1"/>
      <c r="F73" s="11"/>
      <c r="G73" s="11"/>
      <c r="H73" s="11"/>
      <c r="I73" s="11"/>
      <c r="J73" s="11"/>
      <c r="K73" s="11"/>
      <c r="L73" s="1"/>
      <c r="M73" s="1"/>
      <c r="N73" s="46"/>
      <c r="O73" s="46"/>
      <c r="P73" s="46"/>
      <c r="Q73" s="12">
        <f>SUM(F73:K73)</f>
        <v>0</v>
      </c>
      <c r="R73" s="13">
        <f>SUM(Q73*D73)</f>
        <v>0</v>
      </c>
    </row>
    <row r="74" spans="1:18" x14ac:dyDescent="0.2">
      <c r="A74" s="9" t="s">
        <v>29</v>
      </c>
      <c r="B74" s="31" t="s">
        <v>134</v>
      </c>
      <c r="C74" s="31"/>
      <c r="D74" s="13">
        <v>10.5</v>
      </c>
      <c r="E74" s="1"/>
      <c r="F74" s="11"/>
      <c r="G74" s="11"/>
      <c r="H74" s="11"/>
      <c r="I74" s="11"/>
      <c r="J74" s="11"/>
      <c r="K74" s="11"/>
      <c r="L74" s="11"/>
      <c r="M74" s="1"/>
      <c r="N74" s="46"/>
      <c r="O74" s="46"/>
      <c r="P74" s="46"/>
      <c r="Q74" s="12">
        <f>SUM(F74:L74)</f>
        <v>0</v>
      </c>
      <c r="R74" s="13">
        <f>SUM(Q74*D74)</f>
        <v>0</v>
      </c>
    </row>
    <row r="75" spans="1:18" x14ac:dyDescent="0.2">
      <c r="A75" s="9" t="s">
        <v>30</v>
      </c>
      <c r="B75" s="31" t="s">
        <v>136</v>
      </c>
      <c r="C75" s="31"/>
      <c r="D75" s="13">
        <v>24.9</v>
      </c>
      <c r="E75" s="11"/>
      <c r="F75" s="11"/>
      <c r="G75" s="11"/>
      <c r="H75" s="11"/>
      <c r="I75" s="11"/>
      <c r="J75" s="11"/>
      <c r="K75" s="11"/>
      <c r="L75" s="11"/>
      <c r="M75" s="11"/>
      <c r="N75" s="46"/>
      <c r="O75" s="46"/>
      <c r="P75" s="46"/>
      <c r="Q75" s="12">
        <f>SUM(E75:M75)</f>
        <v>0</v>
      </c>
      <c r="R75" s="13">
        <f>SUM(Q75*D75)</f>
        <v>0</v>
      </c>
    </row>
    <row r="76" spans="1:18" x14ac:dyDescent="0.2">
      <c r="A76" s="9" t="s">
        <v>31</v>
      </c>
      <c r="B76" s="31" t="s">
        <v>135</v>
      </c>
      <c r="C76" s="31"/>
      <c r="D76" s="13">
        <v>23.9</v>
      </c>
      <c r="E76" s="11"/>
      <c r="F76" s="11"/>
      <c r="G76" s="11"/>
      <c r="H76" s="11"/>
      <c r="I76" s="11"/>
      <c r="J76" s="11"/>
      <c r="K76" s="11"/>
      <c r="L76" s="11"/>
      <c r="M76" s="11"/>
      <c r="N76" s="46"/>
      <c r="O76" s="46"/>
      <c r="P76" s="46"/>
      <c r="Q76" s="12">
        <f>SUM(E76:M76)</f>
        <v>0</v>
      </c>
      <c r="R76" s="13">
        <f>SUM(Q76*D76)</f>
        <v>0</v>
      </c>
    </row>
    <row r="77" spans="1:18" x14ac:dyDescent="0.2">
      <c r="A77" s="29" t="s">
        <v>36</v>
      </c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</row>
    <row r="78" spans="1:18" x14ac:dyDescent="0.2">
      <c r="A78" s="24"/>
      <c r="B78" s="24"/>
      <c r="C78" s="24"/>
      <c r="D78" s="24"/>
      <c r="E78" s="8" t="s">
        <v>5</v>
      </c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</row>
    <row r="79" spans="1:18" ht="15" customHeight="1" x14ac:dyDescent="0.2">
      <c r="A79" s="9" t="s">
        <v>83</v>
      </c>
      <c r="B79" s="31" t="s">
        <v>137</v>
      </c>
      <c r="C79" s="31"/>
      <c r="D79" s="13">
        <v>7.9</v>
      </c>
      <c r="E79" s="11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12">
        <f>SUM(E79)</f>
        <v>0</v>
      </c>
      <c r="R79" s="13">
        <f>SUM(Q79*D79)</f>
        <v>0</v>
      </c>
    </row>
    <row r="80" spans="1:18" ht="15" customHeight="1" x14ac:dyDescent="0.2">
      <c r="A80" s="9" t="s">
        <v>84</v>
      </c>
      <c r="B80" s="31" t="s">
        <v>139</v>
      </c>
      <c r="C80" s="31"/>
      <c r="D80" s="13">
        <v>8.5</v>
      </c>
      <c r="E80" s="11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12">
        <f>SUM(E80)</f>
        <v>0</v>
      </c>
      <c r="R80" s="13">
        <f>SUM(Q80*D80)</f>
        <v>0</v>
      </c>
    </row>
    <row r="81" spans="1:18" ht="15" customHeight="1" x14ac:dyDescent="0.2">
      <c r="A81" s="9" t="s">
        <v>85</v>
      </c>
      <c r="B81" s="31" t="s">
        <v>140</v>
      </c>
      <c r="C81" s="31"/>
      <c r="D81" s="13">
        <v>8.8000000000000007</v>
      </c>
      <c r="E81" s="11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12">
        <f>SUM(E81)</f>
        <v>0</v>
      </c>
      <c r="R81" s="13">
        <f>SUM(Q81*D81)</f>
        <v>0</v>
      </c>
    </row>
    <row r="82" spans="1:18" x14ac:dyDescent="0.2">
      <c r="A82" s="24"/>
      <c r="B82" s="24"/>
      <c r="C82" s="24"/>
      <c r="D82" s="24"/>
      <c r="E82" s="16" t="s">
        <v>37</v>
      </c>
      <c r="F82" s="16" t="s">
        <v>38</v>
      </c>
      <c r="G82" s="16" t="s">
        <v>13</v>
      </c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</row>
    <row r="83" spans="1:18" x14ac:dyDescent="0.2">
      <c r="A83" s="9" t="s">
        <v>39</v>
      </c>
      <c r="B83" s="31" t="s">
        <v>138</v>
      </c>
      <c r="C83" s="31"/>
      <c r="D83" s="13">
        <v>7.9</v>
      </c>
      <c r="E83" s="11"/>
      <c r="F83" s="11"/>
      <c r="G83" s="11"/>
      <c r="H83" s="46"/>
      <c r="I83" s="46"/>
      <c r="J83" s="46"/>
      <c r="K83" s="46"/>
      <c r="L83" s="46"/>
      <c r="M83" s="46"/>
      <c r="N83" s="46"/>
      <c r="O83" s="46"/>
      <c r="P83" s="46"/>
      <c r="Q83" s="12">
        <f>SUM(E83:G83)</f>
        <v>0</v>
      </c>
      <c r="R83" s="13">
        <f>SUM(Q83*D83)</f>
        <v>0</v>
      </c>
    </row>
    <row r="84" spans="1:18" x14ac:dyDescent="0.2">
      <c r="A84" s="24"/>
      <c r="B84" s="24"/>
      <c r="C84" s="24"/>
      <c r="D84" s="24"/>
      <c r="E84" s="16" t="s">
        <v>9</v>
      </c>
      <c r="F84" s="16" t="s">
        <v>10</v>
      </c>
      <c r="G84" s="16" t="s">
        <v>11</v>
      </c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</row>
    <row r="85" spans="1:18" x14ac:dyDescent="0.2">
      <c r="A85" s="9" t="s">
        <v>86</v>
      </c>
      <c r="B85" s="31" t="s">
        <v>141</v>
      </c>
      <c r="C85" s="31"/>
      <c r="D85" s="13">
        <v>11.9</v>
      </c>
      <c r="E85" s="23"/>
      <c r="F85" s="11"/>
      <c r="G85" s="11"/>
      <c r="H85" s="46"/>
      <c r="I85" s="46"/>
      <c r="J85" s="46"/>
      <c r="K85" s="46"/>
      <c r="L85" s="46"/>
      <c r="M85" s="46"/>
      <c r="N85" s="46"/>
      <c r="O85" s="46"/>
      <c r="P85" s="46"/>
      <c r="Q85" s="12">
        <f>SUM(E85:G85)</f>
        <v>0</v>
      </c>
      <c r="R85" s="13">
        <f>SUM(Q85*D85)</f>
        <v>0</v>
      </c>
    </row>
    <row r="86" spans="1:18" x14ac:dyDescent="0.2">
      <c r="A86" s="29" t="s">
        <v>40</v>
      </c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</row>
    <row r="87" spans="1:18" x14ac:dyDescent="0.2">
      <c r="A87" s="30"/>
      <c r="B87" s="30"/>
      <c r="C87" s="30"/>
      <c r="D87" s="30"/>
      <c r="E87" s="17" t="s">
        <v>49</v>
      </c>
      <c r="F87" s="17" t="s">
        <v>50</v>
      </c>
      <c r="G87" s="17" t="s">
        <v>51</v>
      </c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</row>
    <row r="88" spans="1:18" x14ac:dyDescent="0.2">
      <c r="A88" s="18" t="s">
        <v>55</v>
      </c>
      <c r="B88" s="45" t="s">
        <v>146</v>
      </c>
      <c r="C88" s="45"/>
      <c r="D88" s="13">
        <v>27.3</v>
      </c>
      <c r="E88" s="15"/>
      <c r="F88" s="15"/>
      <c r="G88" s="15"/>
      <c r="H88" s="51"/>
      <c r="I88" s="51"/>
      <c r="J88" s="51"/>
      <c r="K88" s="51"/>
      <c r="L88" s="51"/>
      <c r="M88" s="51"/>
      <c r="N88" s="51"/>
      <c r="O88" s="51"/>
      <c r="P88" s="51"/>
      <c r="Q88" s="12">
        <f>SUM(E88:G88)</f>
        <v>0</v>
      </c>
      <c r="R88" s="13">
        <f>SUM(Q88*D88)</f>
        <v>0</v>
      </c>
    </row>
    <row r="89" spans="1:18" x14ac:dyDescent="0.2">
      <c r="A89" s="30"/>
      <c r="B89" s="30"/>
      <c r="C89" s="30"/>
      <c r="D89" s="30"/>
      <c r="E89" s="17" t="s">
        <v>52</v>
      </c>
      <c r="F89" s="17" t="s">
        <v>53</v>
      </c>
      <c r="G89" s="17" t="s">
        <v>54</v>
      </c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</row>
    <row r="90" spans="1:18" x14ac:dyDescent="0.2">
      <c r="A90" s="18" t="s">
        <v>56</v>
      </c>
      <c r="B90" s="45" t="s">
        <v>147</v>
      </c>
      <c r="C90" s="45"/>
      <c r="D90" s="13">
        <v>30.6</v>
      </c>
      <c r="E90" s="15"/>
      <c r="F90" s="15"/>
      <c r="G90" s="15"/>
      <c r="H90" s="51"/>
      <c r="I90" s="51"/>
      <c r="J90" s="51"/>
      <c r="K90" s="51"/>
      <c r="L90" s="51"/>
      <c r="M90" s="51"/>
      <c r="N90" s="51"/>
      <c r="O90" s="51"/>
      <c r="P90" s="51"/>
      <c r="Q90" s="12">
        <f>SUM(E90:G90)</f>
        <v>0</v>
      </c>
      <c r="R90" s="13">
        <f>SUM(Q90*D90)</f>
        <v>0</v>
      </c>
    </row>
    <row r="91" spans="1:18" x14ac:dyDescent="0.2">
      <c r="A91" s="30"/>
      <c r="B91" s="30"/>
      <c r="C91" s="30"/>
      <c r="D91" s="30"/>
      <c r="E91" s="17" t="s">
        <v>9</v>
      </c>
      <c r="F91" s="17" t="s">
        <v>10</v>
      </c>
      <c r="G91" s="17" t="s">
        <v>11</v>
      </c>
      <c r="H91" s="8" t="s">
        <v>12</v>
      </c>
      <c r="I91" s="8" t="s">
        <v>13</v>
      </c>
      <c r="J91" s="46"/>
      <c r="K91" s="46"/>
      <c r="L91" s="46"/>
      <c r="M91" s="46"/>
      <c r="N91" s="46"/>
      <c r="O91" s="46"/>
      <c r="P91" s="46"/>
      <c r="Q91" s="46"/>
      <c r="R91" s="46"/>
    </row>
    <row r="92" spans="1:18" x14ac:dyDescent="0.2">
      <c r="A92" s="9" t="s">
        <v>57</v>
      </c>
      <c r="B92" s="31" t="s">
        <v>145</v>
      </c>
      <c r="C92" s="31"/>
      <c r="D92" s="13">
        <v>8.5</v>
      </c>
      <c r="E92" s="11"/>
      <c r="F92" s="11"/>
      <c r="G92" s="11"/>
      <c r="H92" s="11"/>
      <c r="I92" s="11"/>
      <c r="J92" s="46"/>
      <c r="K92" s="46"/>
      <c r="L92" s="46"/>
      <c r="M92" s="46"/>
      <c r="N92" s="46"/>
      <c r="O92" s="46"/>
      <c r="P92" s="46"/>
      <c r="Q92" s="12">
        <f>SUM(E92:I92)</f>
        <v>0</v>
      </c>
      <c r="R92" s="13">
        <f>SUM(Q92*D92)</f>
        <v>0</v>
      </c>
    </row>
    <row r="93" spans="1:18" x14ac:dyDescent="0.2">
      <c r="A93" s="24"/>
      <c r="B93" s="24"/>
      <c r="C93" s="24"/>
      <c r="D93" s="24"/>
      <c r="E93" s="8" t="s">
        <v>5</v>
      </c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</row>
    <row r="94" spans="1:18" ht="15" customHeight="1" x14ac:dyDescent="0.2">
      <c r="A94" s="9" t="s">
        <v>41</v>
      </c>
      <c r="B94" s="31" t="s">
        <v>142</v>
      </c>
      <c r="C94" s="31"/>
      <c r="D94" s="13">
        <v>23.5</v>
      </c>
      <c r="E94" s="11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12">
        <f>SUM(E94)</f>
        <v>0</v>
      </c>
      <c r="R94" s="13">
        <f>SUM(Q94*D94)</f>
        <v>0</v>
      </c>
    </row>
    <row r="95" spans="1:18" x14ac:dyDescent="0.2">
      <c r="A95" s="9" t="s">
        <v>42</v>
      </c>
      <c r="B95" s="31" t="s">
        <v>143</v>
      </c>
      <c r="C95" s="31"/>
      <c r="D95" s="13">
        <v>23.5</v>
      </c>
      <c r="E95" s="11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12">
        <f>SUM(E95)</f>
        <v>0</v>
      </c>
      <c r="R95" s="13">
        <f>SUM(Q95*D95)</f>
        <v>0</v>
      </c>
    </row>
    <row r="96" spans="1:18" ht="15" customHeight="1" x14ac:dyDescent="0.2">
      <c r="A96" s="9" t="s">
        <v>43</v>
      </c>
      <c r="B96" s="31" t="s">
        <v>144</v>
      </c>
      <c r="C96" s="31"/>
      <c r="D96" s="13">
        <v>23.5</v>
      </c>
      <c r="E96" s="11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12">
        <f>SUM(E96)</f>
        <v>0</v>
      </c>
      <c r="R96" s="13">
        <f>SUM(Q96*D96)</f>
        <v>0</v>
      </c>
    </row>
    <row r="97" spans="1:18" x14ac:dyDescent="0.2">
      <c r="A97" s="41" t="s">
        <v>44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19" cm="1">
        <f t="array" ref="Q97">SUM(Q17:Q18,Q20:Q22,Q27:Q28,Q31:Q35,Q40,Q41,Q44,Q47:Q48,Q55,Q57:Q61,Q63:Q65,Q67:Q68+Q73,Q50:Q52, Q38, Q25, Q70,Q73:Q76,Q79:Q81,Q83,Q85,Q88,Q90,Q92,Q94:Q95,Q96)</f>
        <v>0</v>
      </c>
      <c r="R97" s="20">
        <f>SUM(R17:R18,R20:R22,R27:R28,R31:R35,R40,R41,R44,R47:R48,R55,R57:R61,R63:R65,R67:R68,R50:R52, R25, R38, R70,R73:R76,R79:R81,R83,R85,R88,R90,R92,R94:R95,R96)</f>
        <v>0</v>
      </c>
    </row>
  </sheetData>
  <mergeCells count="156">
    <mergeCell ref="H90:P90"/>
    <mergeCell ref="J91:R91"/>
    <mergeCell ref="F93:R93"/>
    <mergeCell ref="F94:P96"/>
    <mergeCell ref="J92:P92"/>
    <mergeCell ref="N73:P76"/>
    <mergeCell ref="F78:R78"/>
    <mergeCell ref="F79:P81"/>
    <mergeCell ref="H82:R82"/>
    <mergeCell ref="H83:P83"/>
    <mergeCell ref="H84:R84"/>
    <mergeCell ref="H85:P85"/>
    <mergeCell ref="H87:R87"/>
    <mergeCell ref="H88:P88"/>
    <mergeCell ref="N72:R72"/>
    <mergeCell ref="N46:R46"/>
    <mergeCell ref="N47:P48"/>
    <mergeCell ref="G54:R54"/>
    <mergeCell ref="G55:P55"/>
    <mergeCell ref="F56:R56"/>
    <mergeCell ref="F57:P61"/>
    <mergeCell ref="M62:R62"/>
    <mergeCell ref="H89:R89"/>
    <mergeCell ref="P30:R30"/>
    <mergeCell ref="P31:P35"/>
    <mergeCell ref="A1:R1"/>
    <mergeCell ref="A2:R2"/>
    <mergeCell ref="A6:B6"/>
    <mergeCell ref="C6:G6"/>
    <mergeCell ref="B13:C14"/>
    <mergeCell ref="E13:P14"/>
    <mergeCell ref="B18:C18"/>
    <mergeCell ref="B17:C17"/>
    <mergeCell ref="H6:J6"/>
    <mergeCell ref="H7:J7"/>
    <mergeCell ref="H8:R11"/>
    <mergeCell ref="C9:G9"/>
    <mergeCell ref="C10:G10"/>
    <mergeCell ref="A9:B9"/>
    <mergeCell ref="A10:B10"/>
    <mergeCell ref="A11:B11"/>
    <mergeCell ref="C11:G11"/>
    <mergeCell ref="A7:B7"/>
    <mergeCell ref="A4:R4"/>
    <mergeCell ref="C7:G7"/>
    <mergeCell ref="A8:B8"/>
    <mergeCell ref="C8:G8"/>
    <mergeCell ref="A16:D16"/>
    <mergeCell ref="O16:R16"/>
    <mergeCell ref="A26:D26"/>
    <mergeCell ref="A29:R29"/>
    <mergeCell ref="A19:D19"/>
    <mergeCell ref="B21:C21"/>
    <mergeCell ref="B20:C20"/>
    <mergeCell ref="B22:C22"/>
    <mergeCell ref="A23:R23"/>
    <mergeCell ref="A24:D24"/>
    <mergeCell ref="B25:C25"/>
    <mergeCell ref="M19:R19"/>
    <mergeCell ref="M20:P22"/>
    <mergeCell ref="O17:P18"/>
    <mergeCell ref="M24:R24"/>
    <mergeCell ref="M25:P25"/>
    <mergeCell ref="P27:P28"/>
    <mergeCell ref="B27:C27"/>
    <mergeCell ref="B28:C28"/>
    <mergeCell ref="P26:R26"/>
    <mergeCell ref="B31:C31"/>
    <mergeCell ref="B32:C32"/>
    <mergeCell ref="B33:C33"/>
    <mergeCell ref="B34:C34"/>
    <mergeCell ref="B35:C35"/>
    <mergeCell ref="A69:D69"/>
    <mergeCell ref="A36:R36"/>
    <mergeCell ref="A39:D39"/>
    <mergeCell ref="B44:C44"/>
    <mergeCell ref="A43:D43"/>
    <mergeCell ref="O39:R39"/>
    <mergeCell ref="O40:P41"/>
    <mergeCell ref="J43:R43"/>
    <mergeCell ref="J44:P44"/>
    <mergeCell ref="B50:C50"/>
    <mergeCell ref="A37:D37"/>
    <mergeCell ref="B38:C38"/>
    <mergeCell ref="P37:R37"/>
    <mergeCell ref="M63:P65"/>
    <mergeCell ref="O66:R66"/>
    <mergeCell ref="O67:P68"/>
    <mergeCell ref="Q49:R49"/>
    <mergeCell ref="B70:C70"/>
    <mergeCell ref="B73:C73"/>
    <mergeCell ref="B74:C74"/>
    <mergeCell ref="B75:C75"/>
    <mergeCell ref="B76:C76"/>
    <mergeCell ref="B47:C47"/>
    <mergeCell ref="B48:C48"/>
    <mergeCell ref="B51:C51"/>
    <mergeCell ref="B52:C52"/>
    <mergeCell ref="A72:D72"/>
    <mergeCell ref="B55:C55"/>
    <mergeCell ref="B40:C40"/>
    <mergeCell ref="B41:C41"/>
    <mergeCell ref="B63:C63"/>
    <mergeCell ref="B64:C64"/>
    <mergeCell ref="B65:C65"/>
    <mergeCell ref="B60:C60"/>
    <mergeCell ref="B61:C61"/>
    <mergeCell ref="A66:D66"/>
    <mergeCell ref="A97:P97"/>
    <mergeCell ref="A13:A14"/>
    <mergeCell ref="Q13:Q14"/>
    <mergeCell ref="R13:R14"/>
    <mergeCell ref="A15:R15"/>
    <mergeCell ref="A5:G5"/>
    <mergeCell ref="H5:R5"/>
    <mergeCell ref="K7:R7"/>
    <mergeCell ref="K6:R6"/>
    <mergeCell ref="B92:C92"/>
    <mergeCell ref="A91:D91"/>
    <mergeCell ref="B96:C96"/>
    <mergeCell ref="A86:R86"/>
    <mergeCell ref="B94:C94"/>
    <mergeCell ref="B95:C95"/>
    <mergeCell ref="B85:C85"/>
    <mergeCell ref="B80:C80"/>
    <mergeCell ref="B81:C81"/>
    <mergeCell ref="A82:D82"/>
    <mergeCell ref="A87:D87"/>
    <mergeCell ref="B90:C90"/>
    <mergeCell ref="B88:C88"/>
    <mergeCell ref="A89:D89"/>
    <mergeCell ref="A77:R77"/>
    <mergeCell ref="A93:D93"/>
    <mergeCell ref="A12:R12"/>
    <mergeCell ref="A3:R3"/>
    <mergeCell ref="A45:R45"/>
    <mergeCell ref="A46:D46"/>
    <mergeCell ref="A54:D54"/>
    <mergeCell ref="B58:C58"/>
    <mergeCell ref="A56:D56"/>
    <mergeCell ref="A62:D62"/>
    <mergeCell ref="K69:R69"/>
    <mergeCell ref="K70:P70"/>
    <mergeCell ref="A30:D30"/>
    <mergeCell ref="A42:R42"/>
    <mergeCell ref="A84:D84"/>
    <mergeCell ref="B83:C83"/>
    <mergeCell ref="B79:C79"/>
    <mergeCell ref="B67:C67"/>
    <mergeCell ref="B68:C68"/>
    <mergeCell ref="A49:D49"/>
    <mergeCell ref="A71:R71"/>
    <mergeCell ref="A78:D78"/>
    <mergeCell ref="B57:C57"/>
    <mergeCell ref="B59:C59"/>
    <mergeCell ref="A53:R53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Uniform Order 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Ricky Chamberlain</dc:creator>
  <cp:lastModifiedBy>ricky chamberlain</cp:lastModifiedBy>
  <dcterms:created xsi:type="dcterms:W3CDTF">2023-06-02T14:56:49Z</dcterms:created>
  <dcterms:modified xsi:type="dcterms:W3CDTF">2023-09-01T10:23:11Z</dcterms:modified>
</cp:coreProperties>
</file>