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T:\TIR Advertising\Work - 2024\Website\Uniform Orders\"/>
    </mc:Choice>
  </mc:AlternateContent>
  <xr:revisionPtr revIDLastSave="0" documentId="13_ncr:1_{D987A9D5-5A95-4E8E-A66C-15629DC4E61F}" xr6:coauthVersionLast="47" xr6:coauthVersionMax="47" xr10:uidLastSave="{00000000-0000-0000-0000-000000000000}"/>
  <bookViews>
    <workbookView xWindow="13485" yWindow="4620" windowWidth="21600" windowHeight="11505" tabRatio="218" xr2:uid="{00000000-000D-0000-FFFF-FFFF00000000}"/>
  </bookViews>
  <sheets>
    <sheet name="Sheet1" sheetId="1" r:id="rId1"/>
  </sheets>
  <definedNames>
    <definedName name="_xlnm.Print_Area" localSheetId="0">Sheet1!$A$1:$S$94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33" i="1" l="1"/>
  <c r="S33" i="1" s="1"/>
  <c r="R34" i="1"/>
  <c r="S34" i="1" s="1"/>
  <c r="R35" i="1"/>
  <c r="S35" i="1" s="1"/>
  <c r="R32" i="1"/>
  <c r="S32" i="1" s="1"/>
  <c r="R22" i="1"/>
  <c r="S22" i="1" s="1"/>
  <c r="R21" i="1"/>
  <c r="S21" i="1" s="1"/>
  <c r="R63" i="1"/>
  <c r="S63" i="1" s="1"/>
  <c r="R36" i="1"/>
  <c r="S36" i="1" s="1"/>
  <c r="R24" i="1"/>
  <c r="S24" i="1" s="1"/>
  <c r="R45" i="1"/>
  <c r="S45" i="1" s="1"/>
  <c r="R93" i="1"/>
  <c r="R92" i="1"/>
  <c r="R91" i="1"/>
  <c r="R90" i="1"/>
  <c r="R89" i="1"/>
  <c r="R88" i="1"/>
  <c r="R86" i="1"/>
  <c r="R85" i="1"/>
  <c r="R84" i="1"/>
  <c r="R81" i="1"/>
  <c r="S81" i="1" s="1"/>
  <c r="R79" i="1"/>
  <c r="R78" i="1"/>
  <c r="R77" i="1"/>
  <c r="R76" i="1"/>
  <c r="S76" i="1" s="1"/>
  <c r="R73" i="1"/>
  <c r="R72" i="1"/>
  <c r="R70" i="1"/>
  <c r="R69" i="1"/>
  <c r="R68" i="1"/>
  <c r="R66" i="1"/>
  <c r="R65" i="1"/>
  <c r="R64" i="1"/>
  <c r="R62" i="1"/>
  <c r="R59" i="1"/>
  <c r="R58" i="1"/>
  <c r="R57" i="1"/>
  <c r="R56" i="1"/>
  <c r="R55" i="1"/>
  <c r="R52" i="1"/>
  <c r="S52" i="1" s="1"/>
  <c r="R51" i="1"/>
  <c r="R50" i="1"/>
  <c r="R49" i="1"/>
  <c r="R48" i="1"/>
  <c r="R44" i="1"/>
  <c r="R41" i="1"/>
  <c r="R38" i="1"/>
  <c r="R37" i="1"/>
  <c r="R29" i="1"/>
  <c r="S29" i="1" s="1"/>
  <c r="R28" i="1"/>
  <c r="R26" i="1"/>
  <c r="R25" i="1"/>
  <c r="R19" i="1"/>
  <c r="S19" i="1" s="1"/>
  <c r="R18" i="1"/>
  <c r="S18" i="1" s="1"/>
  <c r="R94" i="1" l="1"/>
  <c r="S68" i="1"/>
  <c r="S62" i="1" l="1"/>
  <c r="S89" i="1"/>
  <c r="S90" i="1"/>
  <c r="S91" i="1"/>
  <c r="S92" i="1"/>
  <c r="S93" i="1"/>
  <c r="S88" i="1"/>
  <c r="S37" i="1"/>
  <c r="S25" i="1"/>
  <c r="S78" i="1"/>
  <c r="S72" i="1"/>
  <c r="S55" i="1"/>
  <c r="S51" i="1"/>
  <c r="S50" i="1"/>
  <c r="S84" i="1"/>
  <c r="S85" i="1"/>
  <c r="S86" i="1"/>
  <c r="S26" i="1"/>
  <c r="S28" i="1"/>
  <c r="S38" i="1"/>
  <c r="S41" i="1"/>
  <c r="S44" i="1"/>
  <c r="S48" i="1"/>
  <c r="S49" i="1"/>
  <c r="S56" i="1"/>
  <c r="S57" i="1"/>
  <c r="S58" i="1"/>
  <c r="S59" i="1"/>
  <c r="S64" i="1"/>
  <c r="S65" i="1"/>
  <c r="S66" i="1"/>
  <c r="S69" i="1"/>
  <c r="S70" i="1"/>
  <c r="S73" i="1"/>
  <c r="S77" i="1"/>
  <c r="S79" i="1"/>
  <c r="S94" i="1" l="1"/>
</calcChain>
</file>

<file path=xl/sharedStrings.xml><?xml version="1.0" encoding="utf-8"?>
<sst xmlns="http://schemas.openxmlformats.org/spreadsheetml/2006/main" count="243" uniqueCount="168">
  <si>
    <t>AVAILABLE SIZES</t>
  </si>
  <si>
    <t>S</t>
  </si>
  <si>
    <t>XS</t>
  </si>
  <si>
    <t>M</t>
  </si>
  <si>
    <t>L</t>
  </si>
  <si>
    <t>XL</t>
  </si>
  <si>
    <t>2XL</t>
  </si>
  <si>
    <t>3XL</t>
  </si>
  <si>
    <t>4XL</t>
  </si>
  <si>
    <t>5XL</t>
  </si>
  <si>
    <t>2XS</t>
  </si>
  <si>
    <t>UNISEX HI-VISIBILITY</t>
  </si>
  <si>
    <t>ACCESSORIES</t>
  </si>
  <si>
    <t>S/M</t>
  </si>
  <si>
    <t>L/XL</t>
  </si>
  <si>
    <t>ITEM</t>
  </si>
  <si>
    <t>CODE</t>
  </si>
  <si>
    <t>DATE:</t>
  </si>
  <si>
    <t>NUMBER OF PAGES SENT:</t>
  </si>
  <si>
    <t>STORE NAME:</t>
  </si>
  <si>
    <t>METCASH CUSTOMER NO.</t>
  </si>
  <si>
    <t>STATE:</t>
  </si>
  <si>
    <t>POSTCODE:</t>
  </si>
  <si>
    <t>EMAIL:</t>
  </si>
  <si>
    <t>PHONE:</t>
  </si>
  <si>
    <t>CONTACT PERSON:</t>
  </si>
  <si>
    <t>NEW STORE ONLY</t>
  </si>
  <si>
    <t>Area Manager's Name:</t>
  </si>
  <si>
    <t xml:space="preserve">Contact Number: </t>
  </si>
  <si>
    <t>Expected Store Opening Date:</t>
  </si>
  <si>
    <t>QTY</t>
  </si>
  <si>
    <r>
      <t xml:space="preserve">V-Neck </t>
    </r>
    <r>
      <rPr>
        <b/>
        <sz val="11"/>
        <color indexed="8"/>
        <rFont val="Calibri"/>
        <family val="2"/>
      </rPr>
      <t>JUMPER</t>
    </r>
    <r>
      <rPr>
        <sz val="11"/>
        <color theme="1"/>
        <rFont val="Calibri"/>
        <family val="2"/>
        <scheme val="minor"/>
      </rPr>
      <t xml:space="preserve"> Wool/Machine Washable - </t>
    </r>
    <r>
      <rPr>
        <b/>
        <i/>
        <sz val="11"/>
        <color indexed="8"/>
        <rFont val="Calibri"/>
        <family val="2"/>
      </rPr>
      <t>Black</t>
    </r>
  </si>
  <si>
    <r>
      <t xml:space="preserve">V-Neck </t>
    </r>
    <r>
      <rPr>
        <b/>
        <sz val="11"/>
        <color indexed="8"/>
        <rFont val="Calibri"/>
        <family val="2"/>
      </rPr>
      <t>VEST</t>
    </r>
    <r>
      <rPr>
        <sz val="11"/>
        <color theme="1"/>
        <rFont val="Calibri"/>
        <family val="2"/>
        <scheme val="minor"/>
      </rPr>
      <t xml:space="preserve"> Wool/Machine Washable - </t>
    </r>
    <r>
      <rPr>
        <b/>
        <i/>
        <sz val="11"/>
        <color indexed="8"/>
        <rFont val="Calibri"/>
        <family val="2"/>
      </rPr>
      <t>Black</t>
    </r>
  </si>
  <si>
    <t>DELIVERY ADDRESS:</t>
  </si>
  <si>
    <t>COVER PAGE</t>
  </si>
  <si>
    <t>Freezer Gloves Fur Lined - Medium</t>
  </si>
  <si>
    <t xml:space="preserve">Freezer Gloves Fur Lined - Large </t>
  </si>
  <si>
    <t>Freezer Gloves Fur Lined - X-Large</t>
  </si>
  <si>
    <t>MEDIUM</t>
  </si>
  <si>
    <t>LARGE</t>
  </si>
  <si>
    <t>X-LARGE</t>
  </si>
  <si>
    <t>UNISEX WINTER</t>
  </si>
  <si>
    <t>HEADWEAR</t>
  </si>
  <si>
    <r>
      <t xml:space="preserve">Deli Cap with Mesh Top - </t>
    </r>
    <r>
      <rPr>
        <b/>
        <i/>
        <sz val="11"/>
        <color indexed="8"/>
        <rFont val="Calibri"/>
        <family val="2"/>
      </rPr>
      <t>Black</t>
    </r>
  </si>
  <si>
    <r>
      <t xml:space="preserve">Hi Vis Safety Vest - </t>
    </r>
    <r>
      <rPr>
        <b/>
        <sz val="11"/>
        <color indexed="8"/>
        <rFont val="Calibri"/>
        <family val="2"/>
      </rPr>
      <t xml:space="preserve">DAY/NIGHT USE - </t>
    </r>
    <r>
      <rPr>
        <b/>
        <i/>
        <sz val="11"/>
        <color indexed="8"/>
        <rFont val="Calibri"/>
        <family val="2"/>
      </rPr>
      <t>Yellow w. Tape</t>
    </r>
  </si>
  <si>
    <r>
      <t xml:space="preserve">Hi Vis Safety </t>
    </r>
    <r>
      <rPr>
        <b/>
        <sz val="11"/>
        <color indexed="8"/>
        <rFont val="Calibri"/>
        <family val="2"/>
      </rPr>
      <t>Long</t>
    </r>
    <r>
      <rPr>
        <sz val="11"/>
        <color theme="1"/>
        <rFont val="Calibri"/>
        <family val="2"/>
        <scheme val="minor"/>
      </rPr>
      <t xml:space="preserve"> Sleeve Polyester/Cotton Back Polo Shirt - </t>
    </r>
    <r>
      <rPr>
        <b/>
        <i/>
        <sz val="11"/>
        <color indexed="8"/>
        <rFont val="Calibri"/>
        <family val="2"/>
      </rPr>
      <t>Lime/Navy</t>
    </r>
  </si>
  <si>
    <r>
      <t xml:space="preserve">Hi Vis Safety </t>
    </r>
    <r>
      <rPr>
        <b/>
        <sz val="11"/>
        <color indexed="8"/>
        <rFont val="Calibri"/>
        <family val="2"/>
      </rPr>
      <t>Short</t>
    </r>
    <r>
      <rPr>
        <sz val="11"/>
        <color theme="1"/>
        <rFont val="Calibri"/>
        <family val="2"/>
        <scheme val="minor"/>
      </rPr>
      <t xml:space="preserve"> Sleeve Polyester/Cotton Back Polo Shirt - </t>
    </r>
    <r>
      <rPr>
        <b/>
        <i/>
        <sz val="11"/>
        <color indexed="8"/>
        <rFont val="Calibri"/>
        <family val="2"/>
      </rPr>
      <t>Lime/Navy</t>
    </r>
  </si>
  <si>
    <t>LADIES WINTER</t>
  </si>
  <si>
    <r>
      <rPr>
        <b/>
        <sz val="11"/>
        <color indexed="8"/>
        <rFont val="Calibri"/>
        <family val="2"/>
      </rPr>
      <t>Cardigan</t>
    </r>
    <r>
      <rPr>
        <sz val="11"/>
        <color theme="1"/>
        <rFont val="Calibri"/>
        <family val="2"/>
        <scheme val="minor"/>
      </rPr>
      <t xml:space="preserve"> Wool/Acrylic button up w/2 front pockets - </t>
    </r>
    <r>
      <rPr>
        <b/>
        <i/>
        <sz val="11"/>
        <color indexed="8"/>
        <rFont val="Calibri"/>
        <family val="2"/>
      </rPr>
      <t>Black</t>
    </r>
  </si>
  <si>
    <r>
      <rPr>
        <b/>
        <sz val="11"/>
        <color indexed="8"/>
        <rFont val="Calibri"/>
        <family val="2"/>
      </rPr>
      <t>Men's</t>
    </r>
    <r>
      <rPr>
        <sz val="11"/>
        <color theme="1"/>
        <rFont val="Calibri"/>
        <family val="2"/>
        <scheme val="minor"/>
      </rPr>
      <t xml:space="preserve"> Layer </t>
    </r>
    <r>
      <rPr>
        <b/>
        <sz val="11"/>
        <color indexed="8"/>
        <rFont val="Calibri"/>
        <family val="2"/>
      </rPr>
      <t>Jacket</t>
    </r>
    <r>
      <rPr>
        <sz val="11"/>
        <color theme="1"/>
        <rFont val="Calibri"/>
        <family val="2"/>
        <scheme val="minor"/>
      </rPr>
      <t xml:space="preserve"> Poly Micro Fleece </t>
    </r>
    <r>
      <rPr>
        <b/>
        <i/>
        <sz val="11"/>
        <color indexed="8"/>
        <rFont val="Calibri"/>
        <family val="2"/>
      </rPr>
      <t>- Black</t>
    </r>
  </si>
  <si>
    <r>
      <rPr>
        <b/>
        <sz val="11"/>
        <color indexed="8"/>
        <rFont val="Calibri"/>
        <family val="2"/>
      </rPr>
      <t>Men's</t>
    </r>
    <r>
      <rPr>
        <sz val="11"/>
        <color theme="1"/>
        <rFont val="Calibri"/>
        <family val="2"/>
        <scheme val="minor"/>
      </rPr>
      <t xml:space="preserve"> Layer</t>
    </r>
    <r>
      <rPr>
        <b/>
        <sz val="11"/>
        <color indexed="8"/>
        <rFont val="Calibri"/>
        <family val="2"/>
      </rPr>
      <t xml:space="preserve"> Vest </t>
    </r>
    <r>
      <rPr>
        <sz val="11"/>
        <color theme="1"/>
        <rFont val="Calibri"/>
        <family val="2"/>
        <scheme val="minor"/>
      </rPr>
      <t xml:space="preserve">Poly Micro Fleece </t>
    </r>
    <r>
      <rPr>
        <b/>
        <i/>
        <sz val="11"/>
        <color indexed="8"/>
        <rFont val="Calibri"/>
        <family val="2"/>
      </rPr>
      <t>- Black</t>
    </r>
  </si>
  <si>
    <r>
      <rPr>
        <b/>
        <sz val="11"/>
        <color indexed="8"/>
        <rFont val="Calibri"/>
        <family val="2"/>
      </rPr>
      <t>Ladies</t>
    </r>
    <r>
      <rPr>
        <sz val="11"/>
        <color theme="1"/>
        <rFont val="Calibri"/>
        <family val="2"/>
        <scheme val="minor"/>
      </rPr>
      <t xml:space="preserve"> Layer </t>
    </r>
    <r>
      <rPr>
        <b/>
        <sz val="11"/>
        <color indexed="8"/>
        <rFont val="Calibri"/>
        <family val="2"/>
      </rPr>
      <t>Jacket</t>
    </r>
    <r>
      <rPr>
        <sz val="11"/>
        <color theme="1"/>
        <rFont val="Calibri"/>
        <family val="2"/>
        <scheme val="minor"/>
      </rPr>
      <t xml:space="preserve"> Poly Micro Fleece </t>
    </r>
    <r>
      <rPr>
        <b/>
        <i/>
        <sz val="11"/>
        <color indexed="8"/>
        <rFont val="Calibri"/>
        <family val="2"/>
      </rPr>
      <t>- Black</t>
    </r>
  </si>
  <si>
    <r>
      <rPr>
        <b/>
        <sz val="11"/>
        <color indexed="8"/>
        <rFont val="Calibri"/>
        <family val="2"/>
      </rPr>
      <t>Ladies</t>
    </r>
    <r>
      <rPr>
        <sz val="11"/>
        <color theme="1"/>
        <rFont val="Calibri"/>
        <family val="2"/>
        <scheme val="minor"/>
      </rPr>
      <t xml:space="preserve"> Layer</t>
    </r>
    <r>
      <rPr>
        <b/>
        <sz val="11"/>
        <color indexed="8"/>
        <rFont val="Calibri"/>
        <family val="2"/>
      </rPr>
      <t xml:space="preserve"> Vest </t>
    </r>
    <r>
      <rPr>
        <sz val="11"/>
        <color theme="1"/>
        <rFont val="Calibri"/>
        <family val="2"/>
        <scheme val="minor"/>
      </rPr>
      <t xml:space="preserve">Poly Micro Fleece </t>
    </r>
    <r>
      <rPr>
        <b/>
        <i/>
        <sz val="11"/>
        <color indexed="8"/>
        <rFont val="Calibri"/>
        <family val="2"/>
      </rPr>
      <t>- Black</t>
    </r>
  </si>
  <si>
    <r>
      <t xml:space="preserve">Brushed Cotton Cap - </t>
    </r>
    <r>
      <rPr>
        <b/>
        <i/>
        <sz val="11"/>
        <color indexed="8"/>
        <rFont val="Calibri"/>
        <family val="2"/>
      </rPr>
      <t>Black with Red Trim</t>
    </r>
  </si>
  <si>
    <t>CONTACT &amp; DELIVERY DETAILS - Please Print</t>
  </si>
  <si>
    <r>
      <t xml:space="preserve">Unisex Bonded Fleece Jacket - </t>
    </r>
    <r>
      <rPr>
        <b/>
        <i/>
        <sz val="11"/>
        <color indexed="8"/>
        <rFont val="Calibri"/>
        <family val="2"/>
      </rPr>
      <t>Black/Red</t>
    </r>
  </si>
  <si>
    <r>
      <t xml:space="preserve">Unisex Bonded Fleece Vest - </t>
    </r>
    <r>
      <rPr>
        <b/>
        <i/>
        <sz val="11"/>
        <color indexed="8"/>
        <rFont val="Calibri"/>
        <family val="2"/>
      </rPr>
      <t>Black/Red</t>
    </r>
  </si>
  <si>
    <r>
      <rPr>
        <sz val="11"/>
        <color indexed="8"/>
        <rFont val="Calibri"/>
        <family val="2"/>
      </rPr>
      <t>Hi Vis D/N Cold Room Jacket -</t>
    </r>
    <r>
      <rPr>
        <b/>
        <sz val="11"/>
        <color indexed="8"/>
        <rFont val="Calibri"/>
        <family val="2"/>
      </rPr>
      <t xml:space="preserve"> </t>
    </r>
    <r>
      <rPr>
        <b/>
        <i/>
        <sz val="11"/>
        <color indexed="8"/>
        <rFont val="Calibri"/>
        <family val="2"/>
      </rPr>
      <t>Yellow/Black</t>
    </r>
  </si>
  <si>
    <r>
      <t>Knitted Roll Up Acrylic Beanie -</t>
    </r>
    <r>
      <rPr>
        <b/>
        <i/>
        <sz val="11"/>
        <color indexed="8"/>
        <rFont val="Calibri"/>
        <family val="2"/>
      </rPr>
      <t xml:space="preserve"> Black</t>
    </r>
  </si>
  <si>
    <r>
      <t>Luminescent Hi Vis Safety Acrylic Beanie -</t>
    </r>
    <r>
      <rPr>
        <b/>
        <i/>
        <sz val="11"/>
        <color indexed="8"/>
        <rFont val="Calibri"/>
        <family val="2"/>
      </rPr>
      <t xml:space="preserve"> Lime/Navy</t>
    </r>
  </si>
  <si>
    <r>
      <t xml:space="preserve">Bib Apron Poly Cotton w/adjustable neck strap </t>
    </r>
    <r>
      <rPr>
        <b/>
        <u/>
        <sz val="11"/>
        <color indexed="8"/>
        <rFont val="Calibri"/>
        <family val="2"/>
      </rPr>
      <t>w/pocket</t>
    </r>
    <r>
      <rPr>
        <sz val="11"/>
        <color indexed="8"/>
        <rFont val="Calibri"/>
        <family val="2"/>
      </rPr>
      <t xml:space="preserve"> - </t>
    </r>
    <r>
      <rPr>
        <b/>
        <i/>
        <sz val="11"/>
        <color indexed="8"/>
        <rFont val="Calibri"/>
        <family val="2"/>
      </rPr>
      <t xml:space="preserve">Black with Red Stitching </t>
    </r>
  </si>
  <si>
    <r>
      <t xml:space="preserve">Bib Apron Poly Cotton w/adjustable neck strap </t>
    </r>
    <r>
      <rPr>
        <b/>
        <u/>
        <sz val="11"/>
        <color indexed="8"/>
        <rFont val="Calibri"/>
        <family val="2"/>
      </rPr>
      <t>NO POCKET</t>
    </r>
    <r>
      <rPr>
        <sz val="11"/>
        <color indexed="8"/>
        <rFont val="Calibri"/>
        <family val="2"/>
      </rPr>
      <t xml:space="preserve"> - </t>
    </r>
    <r>
      <rPr>
        <b/>
        <i/>
        <sz val="11"/>
        <color indexed="8"/>
        <rFont val="Calibri"/>
        <family val="2"/>
      </rPr>
      <t xml:space="preserve">Black with Red Stitching </t>
    </r>
  </si>
  <si>
    <r>
      <t xml:space="preserve">Canvas Bib Apron with Trims - </t>
    </r>
    <r>
      <rPr>
        <b/>
        <i/>
        <sz val="11"/>
        <color indexed="8"/>
        <rFont val="Calibri"/>
        <family val="2"/>
      </rPr>
      <t>Charcoal/Brown</t>
    </r>
  </si>
  <si>
    <r>
      <t xml:space="preserve">Smock Apron - </t>
    </r>
    <r>
      <rPr>
        <b/>
        <i/>
        <sz val="11"/>
        <color indexed="8"/>
        <rFont val="Calibri"/>
        <family val="2"/>
      </rPr>
      <t>Black</t>
    </r>
  </si>
  <si>
    <t>SMALL</t>
  </si>
  <si>
    <t>NAME BADGES</t>
  </si>
  <si>
    <t>PACK OF 10</t>
  </si>
  <si>
    <t>PACK OF 30</t>
  </si>
  <si>
    <t>PACK OF 50</t>
  </si>
  <si>
    <t>PACK OF 100</t>
  </si>
  <si>
    <t>PACK OF 250</t>
  </si>
  <si>
    <t>LADIES SHIRTS and POLOS</t>
  </si>
  <si>
    <t>APRONS, COATS, JACKETS and VESTS</t>
  </si>
  <si>
    <t>IGA 210P</t>
  </si>
  <si>
    <t>IGA 8000W</t>
  </si>
  <si>
    <t>IGA 8011W</t>
  </si>
  <si>
    <t>IGA 7010</t>
  </si>
  <si>
    <t>IGA 7011</t>
  </si>
  <si>
    <t>IGA 7019</t>
  </si>
  <si>
    <t>IGA 7020</t>
  </si>
  <si>
    <t>IGA 7030</t>
  </si>
  <si>
    <t>IGA 7021</t>
  </si>
  <si>
    <t>IGA 9050</t>
  </si>
  <si>
    <t>IGA 9060</t>
  </si>
  <si>
    <t>IGA 8050</t>
  </si>
  <si>
    <t>IGA 8060</t>
  </si>
  <si>
    <t>IGA 7052</t>
  </si>
  <si>
    <t>CO$T</t>
  </si>
  <si>
    <r>
      <rPr>
        <b/>
        <sz val="11"/>
        <color indexed="8"/>
        <rFont val="Calibri"/>
        <family val="2"/>
      </rPr>
      <t>Short Sleeve</t>
    </r>
    <r>
      <rPr>
        <sz val="11"/>
        <color theme="1"/>
        <rFont val="Calibri"/>
        <family val="2"/>
        <scheme val="minor"/>
      </rPr>
      <t xml:space="preserve"> Polo w/Pocket -</t>
    </r>
    <r>
      <rPr>
        <b/>
        <i/>
        <sz val="11"/>
        <color indexed="8"/>
        <rFont val="Calibri"/>
        <family val="2"/>
      </rPr>
      <t xml:space="preserve"> Black w/Red Trim</t>
    </r>
  </si>
  <si>
    <r>
      <rPr>
        <b/>
        <sz val="11"/>
        <color indexed="8"/>
        <rFont val="Calibri"/>
        <family val="2"/>
      </rPr>
      <t xml:space="preserve">Short Sleeve </t>
    </r>
    <r>
      <rPr>
        <sz val="11"/>
        <color theme="1"/>
        <rFont val="Calibri"/>
        <family val="2"/>
        <scheme val="minor"/>
      </rPr>
      <t xml:space="preserve">Polo w/pocket - </t>
    </r>
    <r>
      <rPr>
        <b/>
        <i/>
        <sz val="11"/>
        <color indexed="8"/>
        <rFont val="Calibri"/>
        <family val="2"/>
      </rPr>
      <t>Black</t>
    </r>
  </si>
  <si>
    <r>
      <t xml:space="preserve">Work </t>
    </r>
    <r>
      <rPr>
        <b/>
        <sz val="11"/>
        <color indexed="8"/>
        <rFont val="Calibri"/>
        <family val="2"/>
      </rPr>
      <t>Pant</t>
    </r>
    <r>
      <rPr>
        <sz val="11"/>
        <color theme="1"/>
        <rFont val="Calibri"/>
        <family val="2"/>
        <scheme val="minor"/>
      </rPr>
      <t xml:space="preserve"> w/Flexi Band Waist Single Pleat -</t>
    </r>
    <r>
      <rPr>
        <b/>
        <sz val="11"/>
        <color indexed="8"/>
        <rFont val="Calibri"/>
        <family val="2"/>
      </rPr>
      <t xml:space="preserve"> </t>
    </r>
    <r>
      <rPr>
        <b/>
        <i/>
        <sz val="11"/>
        <color indexed="8"/>
        <rFont val="Calibri"/>
        <family val="2"/>
      </rPr>
      <t>Black</t>
    </r>
  </si>
  <si>
    <r>
      <rPr>
        <b/>
        <sz val="11"/>
        <color indexed="8"/>
        <rFont val="Calibri"/>
        <family val="2"/>
      </rPr>
      <t>Short Sleeve</t>
    </r>
    <r>
      <rPr>
        <sz val="11"/>
        <color theme="1"/>
        <rFont val="Calibri"/>
        <family val="2"/>
        <scheme val="minor"/>
      </rPr>
      <t xml:space="preserve"> Polo w/Pocket - </t>
    </r>
    <r>
      <rPr>
        <b/>
        <i/>
        <sz val="11"/>
        <color indexed="8"/>
        <rFont val="Calibri"/>
        <family val="2"/>
      </rPr>
      <t>Black with Red Trim</t>
    </r>
  </si>
  <si>
    <r>
      <rPr>
        <b/>
        <sz val="11"/>
        <color indexed="8"/>
        <rFont val="Calibri"/>
        <family val="2"/>
      </rPr>
      <t>Short Sleeve</t>
    </r>
    <r>
      <rPr>
        <sz val="11"/>
        <color theme="1"/>
        <rFont val="Calibri"/>
        <family val="2"/>
        <scheme val="minor"/>
      </rPr>
      <t xml:space="preserve"> Polo w/pocket - </t>
    </r>
    <r>
      <rPr>
        <b/>
        <i/>
        <sz val="11"/>
        <color indexed="8"/>
        <rFont val="Calibri"/>
        <family val="2"/>
      </rPr>
      <t>Black</t>
    </r>
  </si>
  <si>
    <r>
      <t xml:space="preserve">Butchers Coat Short Sleeve - </t>
    </r>
    <r>
      <rPr>
        <b/>
        <i/>
        <sz val="11"/>
        <color theme="1"/>
        <rFont val="Calibri"/>
        <family val="2"/>
        <scheme val="minor"/>
      </rPr>
      <t>Black</t>
    </r>
  </si>
  <si>
    <t>IGA2011</t>
  </si>
  <si>
    <r>
      <rPr>
        <b/>
        <sz val="11"/>
        <color theme="1"/>
        <rFont val="Calibri"/>
        <family val="2"/>
        <scheme val="minor"/>
      </rPr>
      <t>3/4</t>
    </r>
    <r>
      <rPr>
        <b/>
        <sz val="11"/>
        <color indexed="8"/>
        <rFont val="Calibri"/>
        <family val="2"/>
      </rPr>
      <t xml:space="preserve"> Sleeve</t>
    </r>
    <r>
      <rPr>
        <sz val="11"/>
        <color theme="1"/>
        <rFont val="Calibri"/>
        <family val="2"/>
        <scheme val="minor"/>
      </rPr>
      <t xml:space="preserve"> Shirt w/Pocket -</t>
    </r>
    <r>
      <rPr>
        <b/>
        <i/>
        <sz val="11"/>
        <color indexed="8"/>
        <rFont val="Calibri"/>
        <family val="2"/>
      </rPr>
      <t xml:space="preserve"> Black Check</t>
    </r>
  </si>
  <si>
    <t>IGA3007</t>
  </si>
  <si>
    <t>IGA3008</t>
  </si>
  <si>
    <r>
      <rPr>
        <b/>
        <sz val="11"/>
        <color indexed="8"/>
        <rFont val="Calibri"/>
        <family val="2"/>
      </rPr>
      <t>Short Sleeve</t>
    </r>
    <r>
      <rPr>
        <sz val="11"/>
        <color theme="1"/>
        <rFont val="Calibri"/>
        <family val="2"/>
        <scheme val="minor"/>
      </rPr>
      <t xml:space="preserve"> Shirt w/Pocket. Button down collar -</t>
    </r>
    <r>
      <rPr>
        <b/>
        <i/>
        <sz val="11"/>
        <color indexed="8"/>
        <rFont val="Calibri"/>
        <family val="2"/>
      </rPr>
      <t xml:space="preserve"> Black Check</t>
    </r>
  </si>
  <si>
    <r>
      <rPr>
        <b/>
        <sz val="11"/>
        <color indexed="8"/>
        <rFont val="Calibri"/>
        <family val="2"/>
      </rPr>
      <t>Long Sleeve</t>
    </r>
    <r>
      <rPr>
        <sz val="11"/>
        <color theme="1"/>
        <rFont val="Calibri"/>
        <family val="2"/>
        <scheme val="minor"/>
      </rPr>
      <t xml:space="preserve"> Shirt w/Pocket. Button down collar -</t>
    </r>
    <r>
      <rPr>
        <b/>
        <i/>
        <sz val="11"/>
        <color indexed="8"/>
        <rFont val="Calibri"/>
        <family val="2"/>
      </rPr>
      <t xml:space="preserve"> Black Check</t>
    </r>
  </si>
  <si>
    <t>IGA3014</t>
  </si>
  <si>
    <t>IGA3020</t>
  </si>
  <si>
    <t>IGA2013</t>
  </si>
  <si>
    <t>IGA1015</t>
  </si>
  <si>
    <t>IGA1017</t>
  </si>
  <si>
    <t>IGA9595</t>
  </si>
  <si>
    <t>IGA1023</t>
  </si>
  <si>
    <t>IGA1021</t>
  </si>
  <si>
    <t>IGA1035</t>
  </si>
  <si>
    <t>IGA1022</t>
  </si>
  <si>
    <t>IGA3737</t>
  </si>
  <si>
    <t>IGA1024</t>
  </si>
  <si>
    <t>IGA1025</t>
  </si>
  <si>
    <t>IGA1026</t>
  </si>
  <si>
    <t>IGA 7814 M</t>
  </si>
  <si>
    <t>IGA 7815 L</t>
  </si>
  <si>
    <t>IGA 7816 XL</t>
  </si>
  <si>
    <t>IGA5000</t>
  </si>
  <si>
    <t>IGA3021</t>
  </si>
  <si>
    <r>
      <rPr>
        <b/>
        <sz val="11"/>
        <color theme="1"/>
        <rFont val="Calibri"/>
        <family val="2"/>
        <scheme val="minor"/>
      </rPr>
      <t>Short</t>
    </r>
    <r>
      <rPr>
        <sz val="11"/>
        <color theme="1"/>
        <rFont val="Calibri"/>
        <family val="2"/>
        <scheme val="minor"/>
      </rPr>
      <t xml:space="preserve"> Flat Front with Side, Back and Fob Pockets - </t>
    </r>
    <r>
      <rPr>
        <b/>
        <i/>
        <sz val="11"/>
        <color theme="1"/>
        <rFont val="Calibri"/>
        <family val="2"/>
        <scheme val="minor"/>
      </rPr>
      <t>Black</t>
    </r>
  </si>
  <si>
    <t>ONE SIZE</t>
  </si>
  <si>
    <t>3XS</t>
  </si>
  <si>
    <t>IGA1031</t>
  </si>
  <si>
    <t>IGA Food Industry Peak Cap with Hair Net - BLACK</t>
  </si>
  <si>
    <t>IGA9696</t>
  </si>
  <si>
    <r>
      <t xml:space="preserve">Unisex Antarctic Softshell Jacket - </t>
    </r>
    <r>
      <rPr>
        <b/>
        <i/>
        <sz val="11"/>
        <color indexed="8"/>
        <rFont val="Calibri"/>
        <family val="2"/>
      </rPr>
      <t>Black</t>
    </r>
  </si>
  <si>
    <t>DIY Blank Plastic Name Badge</t>
  </si>
  <si>
    <t>Individually Sold  1 to 9</t>
  </si>
  <si>
    <r>
      <t xml:space="preserve">Plain Hi-Vis Safety Vest 100% Polyester </t>
    </r>
    <r>
      <rPr>
        <b/>
        <sz val="11"/>
        <color indexed="8"/>
        <rFont val="Calibri"/>
        <family val="2"/>
      </rPr>
      <t xml:space="preserve">DAY USE - </t>
    </r>
    <r>
      <rPr>
        <b/>
        <i/>
        <sz val="11"/>
        <color indexed="8"/>
        <rFont val="Calibri"/>
        <family val="2"/>
      </rPr>
      <t>Yellow</t>
    </r>
  </si>
  <si>
    <t>7XL</t>
  </si>
  <si>
    <t>PRICE
Ex. GST</t>
  </si>
  <si>
    <t>TOTAL QTY and COST (Ex. GST)</t>
  </si>
  <si>
    <t>MAGNET</t>
  </si>
  <si>
    <t>PIN</t>
  </si>
  <si>
    <t>IGA 8012W</t>
  </si>
  <si>
    <r>
      <rPr>
        <b/>
        <sz val="11"/>
        <color indexed="8"/>
        <rFont val="Calibri"/>
        <family val="2"/>
      </rPr>
      <t>PANT</t>
    </r>
    <r>
      <rPr>
        <sz val="11"/>
        <color theme="1"/>
        <rFont val="Calibri"/>
        <family val="2"/>
        <scheme val="minor"/>
      </rPr>
      <t xml:space="preserve"> Polyester Viscose Straight Leg, 2 Front Pockets &amp; Belt Loops - </t>
    </r>
    <r>
      <rPr>
        <b/>
        <i/>
        <sz val="11"/>
        <color indexed="8"/>
        <rFont val="Calibri"/>
        <family val="2"/>
      </rPr>
      <t>Black</t>
    </r>
  </si>
  <si>
    <r>
      <rPr>
        <b/>
        <sz val="11"/>
        <color indexed="8"/>
        <rFont val="Calibri"/>
        <family val="2"/>
      </rPr>
      <t xml:space="preserve">SHORT </t>
    </r>
    <r>
      <rPr>
        <sz val="11"/>
        <color theme="1"/>
        <rFont val="Calibri"/>
        <family val="2"/>
        <scheme val="minor"/>
      </rPr>
      <t xml:space="preserve">Polyester Viscose Flat Front, Side Pockets, 2 RearPockets - </t>
    </r>
    <r>
      <rPr>
        <b/>
        <i/>
        <sz val="11"/>
        <color indexed="8"/>
        <rFont val="Calibri"/>
        <family val="2"/>
      </rPr>
      <t>Black</t>
    </r>
  </si>
  <si>
    <t>IGA2010</t>
  </si>
  <si>
    <r>
      <rPr>
        <b/>
        <sz val="11"/>
        <color theme="1"/>
        <rFont val="Calibri"/>
        <family val="2"/>
        <scheme val="minor"/>
      </rPr>
      <t>Short Sleeve</t>
    </r>
    <r>
      <rPr>
        <sz val="11"/>
        <color theme="1"/>
        <rFont val="Calibri"/>
        <family val="2"/>
        <scheme val="minor"/>
      </rPr>
      <t xml:space="preserve"> Shirt w/Pocket - </t>
    </r>
    <r>
      <rPr>
        <b/>
        <i/>
        <sz val="11"/>
        <color theme="1"/>
        <rFont val="Calibri"/>
        <family val="2"/>
        <scheme val="minor"/>
      </rPr>
      <t>Black Check</t>
    </r>
  </si>
  <si>
    <t>IGA3016</t>
  </si>
  <si>
    <r>
      <rPr>
        <b/>
        <sz val="11"/>
        <color indexed="8"/>
        <rFont val="Calibri"/>
        <family val="2"/>
      </rPr>
      <t>Long Sleeve</t>
    </r>
    <r>
      <rPr>
        <sz val="11"/>
        <color theme="1"/>
        <rFont val="Calibri"/>
        <family val="2"/>
        <scheme val="minor"/>
      </rPr>
      <t xml:space="preserve"> Polo w/Pocket -</t>
    </r>
    <r>
      <rPr>
        <b/>
        <i/>
        <sz val="11"/>
        <color indexed="8"/>
        <rFont val="Calibri"/>
        <family val="2"/>
      </rPr>
      <t xml:space="preserve"> Black w/Red Trim</t>
    </r>
  </si>
  <si>
    <t>MEN'S SHIRTS and POLOS</t>
  </si>
  <si>
    <t>IGA2015</t>
  </si>
  <si>
    <r>
      <rPr>
        <b/>
        <sz val="11"/>
        <color indexed="8"/>
        <rFont val="Calibri"/>
        <family val="2"/>
      </rPr>
      <t>Long Sleeve</t>
    </r>
    <r>
      <rPr>
        <sz val="11"/>
        <color theme="1"/>
        <rFont val="Calibri"/>
        <family val="2"/>
        <scheme val="minor"/>
      </rPr>
      <t xml:space="preserve"> Polo w/Pocket - </t>
    </r>
    <r>
      <rPr>
        <b/>
        <i/>
        <sz val="11"/>
        <color indexed="8"/>
        <rFont val="Calibri"/>
        <family val="2"/>
      </rPr>
      <t>Black with Red Trim</t>
    </r>
  </si>
  <si>
    <t>MEN'S SHORTS and PANTS</t>
  </si>
  <si>
    <t>LADIES PANTS and SHORTS</t>
  </si>
  <si>
    <t>IGA1029 /030</t>
  </si>
  <si>
    <r>
      <t>Full Bib PVC Apron -</t>
    </r>
    <r>
      <rPr>
        <b/>
        <i/>
        <sz val="11"/>
        <color rgb="FF000000"/>
        <rFont val="Calibri"/>
        <family val="2"/>
      </rPr>
      <t xml:space="preserve"> Black</t>
    </r>
  </si>
  <si>
    <t>LONG</t>
  </si>
  <si>
    <r>
      <t xml:space="preserve">As of 1st September 2023 ***Minimum order amount applies - $400 + GST for FIS to metro areas and capital cities ONLY*** </t>
    </r>
    <r>
      <rPr>
        <b/>
        <sz val="10"/>
        <color indexed="8"/>
        <rFont val="Arial"/>
        <family val="2"/>
      </rPr>
      <t>Standard freight charges will be applied to any orders below this amount AND for delivery addresses outside metro areas and capital cities regardless of order amount. No delivery to PO Boxes or private addresses.</t>
    </r>
  </si>
  <si>
    <t>XS /36</t>
  </si>
  <si>
    <t>S / 38</t>
  </si>
  <si>
    <t>L / 41</t>
  </si>
  <si>
    <t>M /39</t>
  </si>
  <si>
    <t>L / 42</t>
  </si>
  <si>
    <t>XL / 43</t>
  </si>
  <si>
    <t>XL / 44</t>
  </si>
  <si>
    <t>2XL / 46</t>
  </si>
  <si>
    <t>3XL / 48</t>
  </si>
  <si>
    <t>5XL / 50</t>
  </si>
  <si>
    <t>IGA3009</t>
  </si>
  <si>
    <t>IGA3010</t>
  </si>
  <si>
    <r>
      <rPr>
        <b/>
        <sz val="11"/>
        <color theme="1"/>
        <rFont val="Calibri"/>
        <family val="2"/>
        <scheme val="minor"/>
      </rPr>
      <t>Short Sleeve</t>
    </r>
    <r>
      <rPr>
        <sz val="11"/>
        <color theme="1"/>
        <rFont val="Calibri"/>
        <family val="2"/>
        <scheme val="minor"/>
      </rPr>
      <t xml:space="preserve"> Tonal Stripe Shirt w/Pocket.</t>
    </r>
    <r>
      <rPr>
        <b/>
        <i/>
        <sz val="11"/>
        <color theme="1"/>
        <rFont val="Calibri"/>
        <family val="2"/>
        <scheme val="minor"/>
      </rPr>
      <t xml:space="preserve"> Black/Charcoal</t>
    </r>
  </si>
  <si>
    <r>
      <rPr>
        <b/>
        <sz val="11"/>
        <color theme="1"/>
        <rFont val="Calibri"/>
        <family val="2"/>
        <scheme val="minor"/>
      </rPr>
      <t>Long Sleeve</t>
    </r>
    <r>
      <rPr>
        <sz val="11"/>
        <color theme="1"/>
        <rFont val="Calibri"/>
        <family val="2"/>
        <scheme val="minor"/>
      </rPr>
      <t xml:space="preserve"> Tonal Stripe Shirt w/Pocket. </t>
    </r>
    <r>
      <rPr>
        <b/>
        <i/>
        <sz val="11"/>
        <color theme="1"/>
        <rFont val="Calibri"/>
        <family val="2"/>
        <scheme val="minor"/>
      </rPr>
      <t>Black/Charcoal</t>
    </r>
  </si>
  <si>
    <t>IGA2017</t>
  </si>
  <si>
    <r>
      <rPr>
        <b/>
        <sz val="11"/>
        <color theme="1"/>
        <rFont val="Calibri"/>
        <family val="2"/>
        <scheme val="minor"/>
      </rPr>
      <t>Short Sleeve</t>
    </r>
    <r>
      <rPr>
        <sz val="11"/>
        <color theme="1"/>
        <rFont val="Calibri"/>
        <family val="2"/>
        <scheme val="minor"/>
      </rPr>
      <t xml:space="preserve"> Tonal Stripe Shirt w/pocket</t>
    </r>
    <r>
      <rPr>
        <b/>
        <i/>
        <sz val="11"/>
        <color theme="1"/>
        <rFont val="Calibri"/>
        <family val="2"/>
        <scheme val="minor"/>
      </rPr>
      <t xml:space="preserve"> - Black/Charcoal</t>
    </r>
  </si>
  <si>
    <t>IGA2018</t>
  </si>
  <si>
    <r>
      <rPr>
        <b/>
        <sz val="11"/>
        <color theme="1"/>
        <rFont val="Calibri"/>
        <family val="2"/>
        <scheme val="minor"/>
      </rPr>
      <t xml:space="preserve">3/4 Sleeve </t>
    </r>
    <r>
      <rPr>
        <sz val="11"/>
        <color theme="1"/>
        <rFont val="Calibri"/>
        <family val="2"/>
        <scheme val="minor"/>
      </rPr>
      <t xml:space="preserve">Tonal Stripe Shirt w/Pocket </t>
    </r>
    <r>
      <rPr>
        <b/>
        <i/>
        <sz val="11"/>
        <color theme="1"/>
        <rFont val="Calibri"/>
        <family val="2"/>
        <scheme val="minor"/>
      </rPr>
      <t>- Black/Charcoal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</si>
</sst>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4" formatCode="_-&quot;$&quot;* #,##0.00_-;\-&quot;$&quot;* #,##0.00_-;_-&quot;$&quot;* &quot;-&quot;??_-;_-@_-"/>
    <numFmt numFmtId="164" formatCode="&quot;$&quot;#,##0.00"/>
  </numFmts>
  <fonts count="30" x14ac:knownFonts="1">
    <font>
      <sz val="11"/>
      <color theme="1"/>
      <name val="Calibri"/>
      <family val="2"/>
      <scheme val="minor"/>
    </font>
    <font>
      <sz val="11"/>
      <color indexed="8"/>
      <name val="Calibri"/>
      <family val="2"/>
    </font>
    <font>
      <b/>
      <sz val="11"/>
      <color indexed="8"/>
      <name val="Calibri"/>
      <family val="2"/>
    </font>
    <font>
      <b/>
      <i/>
      <sz val="11"/>
      <color indexed="8"/>
      <name val="Calibri"/>
      <family val="2"/>
    </font>
    <font>
      <sz val="11"/>
      <color indexed="8"/>
      <name val="Calibri"/>
      <family val="2"/>
    </font>
    <font>
      <b/>
      <sz val="11"/>
      <color indexed="8"/>
      <name val="Calibri"/>
      <family val="2"/>
    </font>
    <font>
      <sz val="12"/>
      <color indexed="8"/>
      <name val="Calibri"/>
      <family val="2"/>
    </font>
    <font>
      <sz val="11"/>
      <name val="Calibri"/>
      <family val="2"/>
    </font>
    <font>
      <b/>
      <sz val="14"/>
      <color indexed="8"/>
      <name val="Calibri"/>
      <family val="2"/>
    </font>
    <font>
      <b/>
      <sz val="12"/>
      <color indexed="8"/>
      <name val="Calibri"/>
      <family val="2"/>
    </font>
    <font>
      <b/>
      <i/>
      <sz val="14"/>
      <color indexed="8"/>
      <name val="Calibri"/>
      <family val="2"/>
    </font>
    <font>
      <b/>
      <sz val="10.5"/>
      <color indexed="8"/>
      <name val="Calibri"/>
      <family val="2"/>
    </font>
    <font>
      <b/>
      <sz val="9"/>
      <color indexed="8"/>
      <name val="Calibri"/>
      <family val="2"/>
    </font>
    <font>
      <b/>
      <sz val="11"/>
      <name val="Calibri"/>
      <family val="2"/>
    </font>
    <font>
      <b/>
      <u/>
      <sz val="11"/>
      <color indexed="8"/>
      <name val="Calibri"/>
      <family val="2"/>
    </font>
    <font>
      <b/>
      <sz val="12"/>
      <name val="Calibri"/>
      <family val="2"/>
    </font>
    <font>
      <sz val="11"/>
      <color indexed="10"/>
      <name val="Calibri"/>
      <family val="2"/>
    </font>
    <font>
      <b/>
      <sz val="11"/>
      <color theme="1"/>
      <name val="Calibri"/>
      <family val="2"/>
      <scheme val="minor"/>
    </font>
    <font>
      <sz val="11"/>
      <color rgb="FFFF0000"/>
      <name val="Calibri"/>
      <family val="2"/>
      <scheme val="minor"/>
    </font>
    <font>
      <b/>
      <sz val="11"/>
      <name val="Calibri"/>
      <family val="2"/>
      <scheme val="minor"/>
    </font>
    <font>
      <b/>
      <sz val="22"/>
      <color theme="1"/>
      <name val="Arial Black"/>
      <family val="2"/>
    </font>
    <font>
      <b/>
      <sz val="12"/>
      <color theme="1"/>
      <name val="Calibri"/>
      <family val="2"/>
      <scheme val="minor"/>
    </font>
    <font>
      <sz val="11"/>
      <color rgb="FFFF0000"/>
      <name val="Calibri"/>
      <family val="2"/>
    </font>
    <font>
      <b/>
      <sz val="11"/>
      <color rgb="FF0000C0"/>
      <name val="Calibri"/>
      <family val="2"/>
    </font>
    <font>
      <b/>
      <sz val="11"/>
      <color rgb="FF0000C0"/>
      <name val="Calibri"/>
      <family val="2"/>
      <scheme val="minor"/>
    </font>
    <font>
      <b/>
      <i/>
      <sz val="11"/>
      <color theme="1"/>
      <name val="Calibri"/>
      <family val="2"/>
      <scheme val="minor"/>
    </font>
    <font>
      <sz val="11"/>
      <name val="Calibri"/>
      <family val="2"/>
      <scheme val="minor"/>
    </font>
    <font>
      <b/>
      <i/>
      <sz val="11"/>
      <color rgb="FF000000"/>
      <name val="Calibri"/>
      <family val="2"/>
    </font>
    <font>
      <b/>
      <sz val="10"/>
      <color theme="1"/>
      <name val="Arial"/>
      <family val="2"/>
    </font>
    <font>
      <b/>
      <sz val="10"/>
      <color indexed="8"/>
      <name val="Arial"/>
      <family val="2"/>
    </font>
  </fonts>
  <fills count="4">
    <fill>
      <patternFill patternType="none"/>
    </fill>
    <fill>
      <patternFill patternType="gray125"/>
    </fill>
    <fill>
      <patternFill patternType="solid">
        <fgColor rgb="FFFFFF00"/>
        <bgColor indexed="64"/>
      </patternFill>
    </fill>
    <fill>
      <patternFill patternType="lightGray">
        <bgColor theme="0" tint="-0.499984740745262"/>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slantDashDot">
        <color indexed="64"/>
      </bottom>
      <diagonal/>
    </border>
    <border>
      <left/>
      <right/>
      <top style="thin">
        <color indexed="64"/>
      </top>
      <bottom style="slantDashDot">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style="hair">
        <color indexed="64"/>
      </left>
      <right style="thin">
        <color indexed="64"/>
      </right>
      <top style="slantDashDot">
        <color indexed="64"/>
      </top>
      <bottom style="thin">
        <color indexed="64"/>
      </bottom>
      <diagonal/>
    </border>
    <border>
      <left/>
      <right style="hair">
        <color indexed="64"/>
      </right>
      <top style="thin">
        <color indexed="64"/>
      </top>
      <bottom style="slantDashDot">
        <color indexed="64"/>
      </bottom>
      <diagonal/>
    </border>
    <border>
      <left style="slantDashDot">
        <color indexed="64"/>
      </left>
      <right/>
      <top style="slantDashDot">
        <color indexed="64"/>
      </top>
      <bottom style="slantDashDot">
        <color indexed="64"/>
      </bottom>
      <diagonal/>
    </border>
    <border>
      <left/>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
      <left style="thin">
        <color indexed="64"/>
      </left>
      <right/>
      <top style="slantDashDot">
        <color indexed="64"/>
      </top>
      <bottom style="thin">
        <color indexed="64"/>
      </bottom>
      <diagonal/>
    </border>
    <border>
      <left/>
      <right/>
      <top style="slantDashDot">
        <color indexed="64"/>
      </top>
      <bottom style="thin">
        <color indexed="64"/>
      </bottom>
      <diagonal/>
    </border>
    <border>
      <left style="hair">
        <color indexed="64"/>
      </left>
      <right/>
      <top style="slantDashDot">
        <color indexed="64"/>
      </top>
      <bottom style="thin">
        <color indexed="64"/>
      </bottom>
      <diagonal/>
    </border>
    <border>
      <left/>
      <right style="thin">
        <color indexed="64"/>
      </right>
      <top style="slantDashDot">
        <color indexed="64"/>
      </top>
      <bottom style="thin">
        <color indexed="64"/>
      </bottom>
      <diagonal/>
    </border>
    <border>
      <left/>
      <right style="thin">
        <color indexed="64"/>
      </right>
      <top style="thin">
        <color indexed="64"/>
      </top>
      <bottom style="slantDashDot">
        <color indexed="64"/>
      </bottom>
      <diagonal/>
    </border>
    <border>
      <left style="hair">
        <color indexed="64"/>
      </left>
      <right/>
      <top style="slantDashDot">
        <color indexed="64"/>
      </top>
      <bottom style="slantDashDot">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2">
    <xf numFmtId="0" fontId="0" fillId="0" borderId="0"/>
    <xf numFmtId="44" fontId="4" fillId="0" borderId="0" applyFont="0" applyFill="0" applyBorder="0" applyAlignment="0" applyProtection="0"/>
  </cellStyleXfs>
  <cellXfs count="233">
    <xf numFmtId="0" fontId="0" fillId="0" borderId="0" xfId="0"/>
    <xf numFmtId="0" fontId="5" fillId="0" borderId="1" xfId="0" applyFont="1" applyBorder="1" applyAlignment="1">
      <alignment horizontal="center" vertical="center"/>
    </xf>
    <xf numFmtId="8" fontId="0" fillId="0" borderId="1" xfId="0" applyNumberFormat="1" applyBorder="1" applyAlignment="1">
      <alignment vertical="center"/>
    </xf>
    <xf numFmtId="0" fontId="0" fillId="0" borderId="1" xfId="0" applyBorder="1" applyAlignment="1">
      <alignment vertical="center"/>
    </xf>
    <xf numFmtId="8" fontId="0" fillId="0" borderId="1" xfId="0" applyNumberFormat="1" applyBorder="1" applyAlignment="1">
      <alignment horizontal="right" vertical="center"/>
    </xf>
    <xf numFmtId="0" fontId="5" fillId="0" borderId="2" xfId="0" applyFont="1" applyBorder="1" applyAlignment="1">
      <alignment horizontal="center" vertical="center" wrapText="1"/>
    </xf>
    <xf numFmtId="8" fontId="7" fillId="0" borderId="1" xfId="0" applyNumberFormat="1" applyFont="1" applyBorder="1" applyAlignment="1">
      <alignment horizontal="right" vertical="center"/>
    </xf>
    <xf numFmtId="0" fontId="2" fillId="0" borderId="2" xfId="0" applyFont="1" applyBorder="1" applyAlignment="1">
      <alignment horizontal="center" vertical="center" wrapText="1"/>
    </xf>
    <xf numFmtId="0" fontId="2" fillId="0" borderId="1" xfId="0" applyFont="1" applyBorder="1" applyAlignment="1">
      <alignment horizontal="center" vertical="center"/>
    </xf>
    <xf numFmtId="8" fontId="0" fillId="0" borderId="4" xfId="0" applyNumberFormat="1" applyBorder="1" applyAlignment="1">
      <alignment vertical="center"/>
    </xf>
    <xf numFmtId="164" fontId="0" fillId="0" borderId="1" xfId="0" applyNumberFormat="1" applyBorder="1" applyAlignment="1">
      <alignment vertical="center"/>
    </xf>
    <xf numFmtId="0" fontId="0" fillId="0" borderId="1" xfId="0" applyBorder="1" applyAlignment="1">
      <alignment horizontal="left" vertical="center" wrapText="1"/>
    </xf>
    <xf numFmtId="0" fontId="13" fillId="0" borderId="1" xfId="0" applyFont="1" applyBorder="1" applyAlignment="1">
      <alignment horizontal="center" vertical="center"/>
    </xf>
    <xf numFmtId="0" fontId="19" fillId="0" borderId="1" xfId="0" applyFont="1" applyBorder="1" applyAlignment="1">
      <alignment horizontal="center" vertical="center"/>
    </xf>
    <xf numFmtId="0" fontId="17" fillId="0" borderId="5" xfId="0" applyFont="1" applyBorder="1" applyAlignment="1">
      <alignment horizontal="center" vertical="center"/>
    </xf>
    <xf numFmtId="0" fontId="2" fillId="0" borderId="5" xfId="0" applyFont="1" applyBorder="1" applyAlignment="1">
      <alignment horizontal="center" vertical="center"/>
    </xf>
    <xf numFmtId="8" fontId="0" fillId="0" borderId="6" xfId="0" applyNumberFormat="1" applyBorder="1" applyAlignment="1">
      <alignment vertical="center"/>
    </xf>
    <xf numFmtId="8" fontId="7" fillId="0" borderId="2" xfId="0" applyNumberFormat="1" applyFont="1" applyBorder="1" applyAlignment="1">
      <alignment horizontal="right" vertical="center"/>
    </xf>
    <xf numFmtId="0" fontId="1" fillId="0" borderId="1" xfId="0" applyFont="1" applyBorder="1" applyAlignment="1">
      <alignment horizontal="left" vertical="center"/>
    </xf>
    <xf numFmtId="8" fontId="1" fillId="0" borderId="1" xfId="0" applyNumberFormat="1" applyFont="1" applyBorder="1" applyAlignment="1">
      <alignment horizontal="right" vertical="center"/>
    </xf>
    <xf numFmtId="0" fontId="0" fillId="0" borderId="1" xfId="0" applyBorder="1" applyAlignment="1">
      <alignment horizontal="left" vertical="center"/>
    </xf>
    <xf numFmtId="0" fontId="0" fillId="0" borderId="0" xfId="0" applyAlignment="1">
      <alignment vertical="center"/>
    </xf>
    <xf numFmtId="164" fontId="0" fillId="0" borderId="1" xfId="0" applyNumberFormat="1" applyBorder="1" applyAlignment="1">
      <alignment horizontal="right" vertical="center"/>
    </xf>
    <xf numFmtId="0" fontId="17" fillId="0" borderId="1" xfId="0" applyFont="1" applyBorder="1" applyAlignment="1">
      <alignment horizontal="center" vertical="center"/>
    </xf>
    <xf numFmtId="0" fontId="0" fillId="0" borderId="7" xfId="0" applyBorder="1" applyAlignment="1">
      <alignment vertical="center"/>
    </xf>
    <xf numFmtId="0" fontId="0" fillId="0" borderId="14" xfId="0" applyBorder="1" applyAlignment="1">
      <alignment vertical="center"/>
    </xf>
    <xf numFmtId="0" fontId="5" fillId="0" borderId="3" xfId="0" applyFont="1" applyBorder="1" applyAlignment="1">
      <alignment vertical="center"/>
    </xf>
    <xf numFmtId="0" fontId="5" fillId="0" borderId="14" xfId="0" applyFont="1" applyBorder="1" applyAlignment="1">
      <alignment vertical="center"/>
    </xf>
    <xf numFmtId="0" fontId="5" fillId="0" borderId="9" xfId="0" applyFont="1" applyBorder="1" applyAlignment="1">
      <alignment vertical="center"/>
    </xf>
    <xf numFmtId="0" fontId="0" fillId="0" borderId="14" xfId="0" applyBorder="1" applyAlignment="1">
      <alignment vertical="center" wrapText="1"/>
    </xf>
    <xf numFmtId="0" fontId="2" fillId="0" borderId="14" xfId="0" applyFont="1" applyBorder="1" applyAlignment="1">
      <alignment vertical="center"/>
    </xf>
    <xf numFmtId="0" fontId="2" fillId="0" borderId="5" xfId="0" applyFont="1" applyBorder="1" applyAlignment="1">
      <alignment vertical="center"/>
    </xf>
    <xf numFmtId="0" fontId="12" fillId="0" borderId="2" xfId="0" applyFont="1" applyBorder="1" applyAlignment="1">
      <alignment horizontal="center" vertical="center" wrapText="1"/>
    </xf>
    <xf numFmtId="0" fontId="9" fillId="0" borderId="4" xfId="0" applyFont="1" applyBorder="1" applyAlignment="1">
      <alignment vertical="center"/>
    </xf>
    <xf numFmtId="0" fontId="9" fillId="0" borderId="5" xfId="0" applyFont="1" applyBorder="1" applyAlignment="1">
      <alignment vertical="center"/>
    </xf>
    <xf numFmtId="164" fontId="1" fillId="0" borderId="1" xfId="0" applyNumberFormat="1" applyFont="1" applyBorder="1" applyAlignment="1">
      <alignment horizontal="right" vertical="center"/>
    </xf>
    <xf numFmtId="0" fontId="5" fillId="0" borderId="4" xfId="0" applyFont="1" applyBorder="1" applyAlignment="1">
      <alignment horizontal="center" vertical="center"/>
    </xf>
    <xf numFmtId="0" fontId="0" fillId="0" borderId="4"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xf>
    <xf numFmtId="0" fontId="16" fillId="3" borderId="1" xfId="0" applyFont="1" applyFill="1" applyBorder="1" applyAlignment="1">
      <alignment vertical="center"/>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2" fillId="0" borderId="1"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24" fillId="0" borderId="1" xfId="0" applyFont="1" applyBorder="1" applyAlignment="1">
      <alignment horizontal="center" vertical="center"/>
    </xf>
    <xf numFmtId="0" fontId="22" fillId="0" borderId="2" xfId="0" applyFont="1" applyBorder="1" applyAlignment="1" applyProtection="1">
      <alignment horizontal="center" vertical="center"/>
      <protection locked="0"/>
    </xf>
    <xf numFmtId="0" fontId="0" fillId="3" borderId="1" xfId="0" applyFill="1" applyBorder="1" applyAlignment="1">
      <alignment vertical="center"/>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6" xfId="0" applyBorder="1" applyAlignment="1">
      <alignment vertical="center"/>
    </xf>
    <xf numFmtId="0" fontId="0" fillId="0" borderId="16" xfId="0" applyBorder="1" applyAlignment="1">
      <alignment vertical="center" wrapText="1"/>
    </xf>
    <xf numFmtId="164" fontId="0" fillId="0" borderId="7" xfId="0" applyNumberFormat="1" applyBorder="1" applyAlignment="1">
      <alignment vertical="center"/>
    </xf>
    <xf numFmtId="164" fontId="0" fillId="0" borderId="16" xfId="0" applyNumberFormat="1" applyBorder="1" applyAlignment="1">
      <alignment vertical="center"/>
    </xf>
    <xf numFmtId="0" fontId="24" fillId="0" borderId="16" xfId="0" applyFont="1" applyBorder="1" applyAlignment="1">
      <alignment horizontal="center" vertical="center"/>
    </xf>
    <xf numFmtId="0" fontId="0" fillId="0" borderId="16" xfId="0" applyBorder="1" applyAlignment="1">
      <alignment vertical="center"/>
    </xf>
    <xf numFmtId="0" fontId="15" fillId="0" borderId="1" xfId="0" applyFont="1" applyBorder="1" applyAlignment="1">
      <alignment horizontal="center"/>
    </xf>
    <xf numFmtId="164" fontId="9" fillId="0" borderId="1" xfId="1" applyNumberFormat="1" applyFont="1" applyBorder="1" applyAlignment="1">
      <alignment horizontal="right"/>
    </xf>
    <xf numFmtId="0" fontId="18" fillId="0" borderId="14" xfId="0" applyFont="1" applyBorder="1" applyAlignment="1">
      <alignment horizontal="center" vertical="center"/>
    </xf>
    <xf numFmtId="0" fontId="18" fillId="0" borderId="14" xfId="0" applyFont="1" applyBorder="1" applyAlignment="1">
      <alignment vertical="center"/>
    </xf>
    <xf numFmtId="8" fontId="26" fillId="0" borderId="1" xfId="0" applyNumberFormat="1" applyFont="1" applyBorder="1" applyAlignment="1">
      <alignment vertical="center"/>
    </xf>
    <xf numFmtId="8" fontId="26" fillId="0" borderId="2" xfId="0" applyNumberFormat="1" applyFont="1" applyBorder="1" applyAlignment="1">
      <alignment vertical="center"/>
    </xf>
    <xf numFmtId="0" fontId="13" fillId="0" borderId="3" xfId="0" applyFont="1" applyBorder="1" applyAlignment="1">
      <alignment vertical="center"/>
    </xf>
    <xf numFmtId="0" fontId="16" fillId="3" borderId="14" xfId="0" applyFont="1" applyFill="1" applyBorder="1" applyAlignment="1">
      <alignment vertical="center"/>
    </xf>
    <xf numFmtId="0" fontId="0" fillId="0" borderId="9" xfId="0" applyBorder="1" applyAlignment="1">
      <alignment vertical="center"/>
    </xf>
    <xf numFmtId="164" fontId="0" fillId="0" borderId="5" xfId="0" applyNumberFormat="1" applyBorder="1" applyAlignment="1">
      <alignment vertical="center"/>
    </xf>
    <xf numFmtId="0" fontId="18" fillId="0" borderId="16" xfId="0" applyFont="1" applyBorder="1" applyAlignment="1">
      <alignment vertical="center"/>
    </xf>
    <xf numFmtId="0" fontId="23" fillId="0" borderId="5" xfId="0" applyFont="1" applyBorder="1" applyAlignment="1">
      <alignment horizontal="center" vertical="center"/>
    </xf>
    <xf numFmtId="8" fontId="0" fillId="0" borderId="5" xfId="0" applyNumberFormat="1" applyBorder="1" applyAlignment="1">
      <alignment horizontal="right" vertical="center"/>
    </xf>
    <xf numFmtId="0" fontId="6" fillId="0" borderId="18" xfId="0" applyFont="1" applyBorder="1" applyAlignment="1" applyProtection="1">
      <alignment horizontal="left" vertical="center"/>
      <protection locked="0"/>
    </xf>
    <xf numFmtId="0" fontId="16" fillId="0" borderId="2"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7" fillId="0" borderId="9" xfId="0" applyFont="1" applyBorder="1" applyAlignment="1">
      <alignment horizontal="center" vertical="center"/>
    </xf>
    <xf numFmtId="0" fontId="18" fillId="0" borderId="2"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22" fillId="0" borderId="15" xfId="0" applyFont="1" applyBorder="1" applyAlignment="1" applyProtection="1">
      <alignment horizontal="center" vertical="center"/>
      <protection locked="0"/>
    </xf>
    <xf numFmtId="0" fontId="16" fillId="3" borderId="2" xfId="0" applyFont="1" applyFill="1" applyBorder="1" applyAlignment="1">
      <alignment vertical="center"/>
    </xf>
    <xf numFmtId="0" fontId="16" fillId="3" borderId="15" xfId="0" applyFont="1" applyFill="1" applyBorder="1" applyAlignment="1">
      <alignment vertical="center"/>
    </xf>
    <xf numFmtId="0" fontId="18" fillId="0" borderId="15" xfId="0" applyFont="1" applyBorder="1" applyAlignment="1" applyProtection="1">
      <alignment horizontal="center" vertical="center"/>
      <protection locked="0"/>
    </xf>
    <xf numFmtId="0" fontId="20" fillId="0" borderId="13" xfId="0" applyFont="1" applyBorder="1" applyAlignment="1">
      <alignment horizontal="center" vertical="center"/>
    </xf>
    <xf numFmtId="0" fontId="28" fillId="2" borderId="4" xfId="0" applyFont="1" applyFill="1" applyBorder="1" applyAlignment="1">
      <alignment horizontal="center" vertical="center" wrapText="1"/>
    </xf>
    <xf numFmtId="0" fontId="28" fillId="2" borderId="14"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5" fillId="0" borderId="9" xfId="0" applyFont="1" applyBorder="1" applyAlignment="1">
      <alignment vertical="center" shrinkToFit="1"/>
    </xf>
    <xf numFmtId="0" fontId="5" fillId="0" borderId="13" xfId="0" applyFont="1" applyBorder="1" applyAlignment="1">
      <alignment vertical="center" shrinkToFit="1"/>
    </xf>
    <xf numFmtId="0" fontId="5" fillId="0" borderId="10" xfId="0" applyFont="1" applyBorder="1" applyAlignment="1">
      <alignment vertical="center" shrinkToFit="1"/>
    </xf>
    <xf numFmtId="0" fontId="6" fillId="0" borderId="14"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17" fillId="0" borderId="4" xfId="0" applyFont="1" applyBorder="1" applyAlignment="1">
      <alignment vertical="center"/>
    </xf>
    <xf numFmtId="0" fontId="17" fillId="0" borderId="29" xfId="0" applyFont="1" applyBorder="1" applyAlignment="1">
      <alignment vertical="center"/>
    </xf>
    <xf numFmtId="0" fontId="6" fillId="0" borderId="9" xfId="0" applyFont="1" applyBorder="1" applyAlignment="1" applyProtection="1">
      <alignment horizontal="left" vertical="center" shrinkToFit="1"/>
      <protection locked="0"/>
    </xf>
    <xf numFmtId="0" fontId="6" fillId="0" borderId="13" xfId="0" applyFont="1" applyBorder="1" applyAlignment="1" applyProtection="1">
      <alignment horizontal="left" vertical="center" shrinkToFit="1"/>
      <protection locked="0"/>
    </xf>
    <xf numFmtId="0" fontId="6" fillId="0" borderId="10" xfId="0" applyFont="1" applyBorder="1" applyAlignment="1" applyProtection="1">
      <alignment horizontal="left" vertical="center" shrinkToFit="1"/>
      <protection locked="0"/>
    </xf>
    <xf numFmtId="0" fontId="10" fillId="0" borderId="4"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3" xfId="0" applyFont="1" applyBorder="1" applyAlignment="1">
      <alignment horizontal="center" vertical="center" shrinkToFit="1"/>
    </xf>
    <xf numFmtId="0" fontId="6" fillId="0" borderId="33" xfId="0" applyFont="1" applyBorder="1" applyAlignment="1" applyProtection="1">
      <alignment horizontal="left" vertical="center" shrinkToFit="1"/>
      <protection locked="0"/>
    </xf>
    <xf numFmtId="0" fontId="6" fillId="0" borderId="34" xfId="0" applyFont="1" applyBorder="1" applyAlignment="1" applyProtection="1">
      <alignment horizontal="left" vertical="center" shrinkToFit="1"/>
      <protection locked="0"/>
    </xf>
    <xf numFmtId="0" fontId="6" fillId="0" borderId="35" xfId="0" applyFont="1" applyBorder="1" applyAlignment="1" applyProtection="1">
      <alignment horizontal="left" vertical="center" shrinkToFit="1"/>
      <protection locked="0"/>
    </xf>
    <xf numFmtId="0" fontId="5" fillId="0" borderId="33" xfId="0" applyFont="1" applyBorder="1" applyAlignment="1">
      <alignment vertical="center" shrinkToFit="1"/>
    </xf>
    <xf numFmtId="0" fontId="5" fillId="0" borderId="34" xfId="0" applyFont="1" applyBorder="1" applyAlignment="1">
      <alignment vertical="center" shrinkToFit="1"/>
    </xf>
    <xf numFmtId="0" fontId="5" fillId="0" borderId="35" xfId="0" applyFont="1" applyBorder="1" applyAlignment="1">
      <alignment vertical="center" shrinkToFit="1"/>
    </xf>
    <xf numFmtId="0" fontId="2" fillId="0" borderId="11" xfId="0" applyFont="1" applyBorder="1" applyAlignment="1">
      <alignment vertical="center"/>
    </xf>
    <xf numFmtId="0" fontId="2" fillId="0" borderId="12" xfId="0" applyFont="1" applyBorder="1" applyAlignment="1">
      <alignment vertical="center"/>
    </xf>
    <xf numFmtId="0" fontId="2" fillId="0" borderId="19" xfId="0" applyFont="1" applyBorder="1" applyAlignment="1">
      <alignment vertical="center"/>
    </xf>
    <xf numFmtId="0" fontId="6" fillId="2" borderId="28" xfId="0" applyFont="1" applyFill="1" applyBorder="1" applyAlignment="1" applyProtection="1">
      <alignment horizontal="left" vertical="center"/>
      <protection locked="0"/>
    </xf>
    <xf numFmtId="0" fontId="6" fillId="2" borderId="21" xfId="0" applyFont="1" applyFill="1" applyBorder="1" applyAlignment="1" applyProtection="1">
      <alignment horizontal="left" vertical="center"/>
      <protection locked="0"/>
    </xf>
    <xf numFmtId="0" fontId="6" fillId="2" borderId="22" xfId="0" applyFont="1" applyFill="1" applyBorder="1" applyAlignment="1" applyProtection="1">
      <alignment horizontal="left" vertical="center"/>
      <protection locked="0"/>
    </xf>
    <xf numFmtId="0" fontId="8" fillId="0" borderId="4" xfId="0" applyFont="1" applyBorder="1" applyAlignment="1">
      <alignment horizontal="center" vertical="center"/>
    </xf>
    <xf numFmtId="0" fontId="8" fillId="0" borderId="14" xfId="0" applyFont="1" applyBorder="1" applyAlignment="1">
      <alignment horizontal="center" vertical="center"/>
    </xf>
    <xf numFmtId="0" fontId="8" fillId="0" borderId="3" xfId="0" applyFont="1" applyBorder="1" applyAlignment="1">
      <alignment horizontal="center" vertical="center"/>
    </xf>
    <xf numFmtId="0" fontId="0" fillId="0" borderId="4" xfId="0" applyBorder="1" applyAlignment="1">
      <alignment vertical="center"/>
    </xf>
    <xf numFmtId="0" fontId="0" fillId="0" borderId="3" xfId="0" applyBorder="1" applyAlignment="1">
      <alignment vertical="center"/>
    </xf>
    <xf numFmtId="0" fontId="0" fillId="0" borderId="4" xfId="0" applyBorder="1" applyAlignment="1">
      <alignment vertical="center" wrapText="1"/>
    </xf>
    <xf numFmtId="0" fontId="0" fillId="0" borderId="3" xfId="0" applyBorder="1" applyAlignment="1">
      <alignmen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9" fillId="0" borderId="1" xfId="0" applyFont="1" applyBorder="1" applyAlignment="1">
      <alignment vertical="center"/>
    </xf>
    <xf numFmtId="0" fontId="9" fillId="0" borderId="4" xfId="0" applyFont="1" applyBorder="1" applyAlignment="1">
      <alignment vertical="center"/>
    </xf>
    <xf numFmtId="0" fontId="9" fillId="0" borderId="14" xfId="0" applyFont="1" applyBorder="1" applyAlignment="1">
      <alignment vertical="center"/>
    </xf>
    <xf numFmtId="0" fontId="9" fillId="0" borderId="3" xfId="0" applyFont="1" applyBorder="1" applyAlignment="1">
      <alignment vertical="center"/>
    </xf>
    <xf numFmtId="0" fontId="0" fillId="0" borderId="9" xfId="0" applyBorder="1" applyAlignment="1">
      <alignment vertical="center" wrapText="1"/>
    </xf>
    <xf numFmtId="0" fontId="0" fillId="0" borderId="10" xfId="0" applyBorder="1" applyAlignment="1">
      <alignment vertical="center" wrapText="1"/>
    </xf>
    <xf numFmtId="0" fontId="2" fillId="0" borderId="4" xfId="0" applyFont="1" applyBorder="1" applyAlignment="1">
      <alignment vertical="center" wrapText="1"/>
    </xf>
    <xf numFmtId="0" fontId="2" fillId="0" borderId="3" xfId="0" applyFont="1" applyBorder="1" applyAlignment="1">
      <alignment vertical="center" wrapText="1"/>
    </xf>
    <xf numFmtId="0" fontId="22" fillId="0" borderId="14" xfId="0" applyFont="1" applyBorder="1" applyAlignment="1" applyProtection="1">
      <alignment horizontal="center" vertical="center"/>
      <protection locked="0"/>
    </xf>
    <xf numFmtId="0" fontId="22" fillId="0" borderId="3" xfId="0" applyFont="1" applyBorder="1" applyAlignment="1" applyProtection="1">
      <alignment horizontal="center" vertical="center"/>
      <protection locked="0"/>
    </xf>
    <xf numFmtId="0" fontId="2" fillId="0" borderId="1" xfId="0" applyFont="1" applyBorder="1" applyAlignment="1">
      <alignment horizontal="center" vertical="center"/>
    </xf>
    <xf numFmtId="0" fontId="22" fillId="0" borderId="4" xfId="0" applyFont="1" applyBorder="1" applyAlignment="1" applyProtection="1">
      <alignment horizontal="center" vertical="center"/>
      <protection locked="0"/>
    </xf>
    <xf numFmtId="0" fontId="6" fillId="0" borderId="14" xfId="0" applyFont="1" applyBorder="1" applyAlignment="1" applyProtection="1">
      <alignment vertical="center"/>
      <protection locked="0"/>
    </xf>
    <xf numFmtId="0" fontId="6" fillId="0" borderId="3" xfId="0" applyFont="1" applyBorder="1" applyAlignment="1" applyProtection="1">
      <alignment vertical="center"/>
      <protection locked="0"/>
    </xf>
    <xf numFmtId="0" fontId="11" fillId="2" borderId="20" xfId="0" applyFont="1" applyFill="1" applyBorder="1" applyAlignment="1">
      <alignment vertical="center"/>
    </xf>
    <xf numFmtId="0" fontId="11" fillId="2" borderId="21" xfId="0" applyFont="1" applyFill="1" applyBorder="1" applyAlignment="1">
      <alignment vertical="center"/>
    </xf>
    <xf numFmtId="0" fontId="6" fillId="0" borderId="12" xfId="0" applyFont="1" applyBorder="1" applyAlignment="1" applyProtection="1">
      <alignment horizontal="left" vertical="center"/>
      <protection locked="0"/>
    </xf>
    <xf numFmtId="0" fontId="6" fillId="0" borderId="27" xfId="0" applyFont="1" applyBorder="1" applyAlignment="1" applyProtection="1">
      <alignment horizontal="left" vertical="center"/>
      <protection locked="0"/>
    </xf>
    <xf numFmtId="0" fontId="21" fillId="0" borderId="4" xfId="0" applyFont="1" applyBorder="1" applyAlignment="1">
      <alignment vertical="center"/>
    </xf>
    <xf numFmtId="0" fontId="21" fillId="0" borderId="14" xfId="0" applyFont="1" applyBorder="1" applyAlignment="1">
      <alignment vertical="center"/>
    </xf>
    <xf numFmtId="0" fontId="21" fillId="0" borderId="3" xfId="0" applyFont="1" applyBorder="1" applyAlignment="1">
      <alignment vertical="center"/>
    </xf>
    <xf numFmtId="0" fontId="5" fillId="0" borderId="4" xfId="0" applyFont="1" applyBorder="1" applyAlignment="1">
      <alignment horizontal="center" vertical="center"/>
    </xf>
    <xf numFmtId="0" fontId="5" fillId="0" borderId="14" xfId="0" applyFont="1" applyBorder="1" applyAlignment="1">
      <alignment horizontal="center" vertical="center"/>
    </xf>
    <xf numFmtId="0" fontId="5" fillId="0" borderId="3"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16" fillId="0" borderId="1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2" fillId="0" borderId="0" xfId="0" applyFont="1" applyAlignment="1">
      <alignment horizontal="center" vertical="center" wrapText="1" shrinkToFit="1"/>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center" vertical="center"/>
    </xf>
    <xf numFmtId="0" fontId="17" fillId="0" borderId="23" xfId="0" applyFont="1" applyBorder="1" applyAlignment="1">
      <alignment vertical="center"/>
    </xf>
    <xf numFmtId="0" fontId="17" fillId="0" borderId="24" xfId="0" applyFont="1" applyBorder="1" applyAlignment="1">
      <alignment vertical="center"/>
    </xf>
    <xf numFmtId="0" fontId="6" fillId="0" borderId="25" xfId="0" applyFont="1" applyBorder="1" applyAlignment="1" applyProtection="1">
      <alignment horizontal="left" vertical="center"/>
      <protection locked="0"/>
    </xf>
    <xf numFmtId="0" fontId="6" fillId="0" borderId="24" xfId="0" applyFont="1" applyBorder="1" applyAlignment="1" applyProtection="1">
      <alignment horizontal="left" vertical="center"/>
      <protection locked="0"/>
    </xf>
    <xf numFmtId="0" fontId="6" fillId="0" borderId="26" xfId="0" applyFont="1" applyBorder="1" applyAlignment="1" applyProtection="1">
      <alignment horizontal="left" vertical="center"/>
      <protection locked="0"/>
    </xf>
    <xf numFmtId="0" fontId="5" fillId="0" borderId="23" xfId="0" applyFont="1" applyBorder="1" applyAlignment="1">
      <alignment vertical="center"/>
    </xf>
    <xf numFmtId="0" fontId="5" fillId="0" borderId="24" xfId="0" applyFont="1" applyBorder="1" applyAlignment="1">
      <alignment vertical="center"/>
    </xf>
    <xf numFmtId="0" fontId="5" fillId="0" borderId="30" xfId="0" applyFont="1" applyBorder="1" applyAlignment="1">
      <alignment vertical="center" shrinkToFit="1"/>
    </xf>
    <xf numFmtId="0" fontId="5" fillId="0" borderId="31" xfId="0" applyFont="1" applyBorder="1" applyAlignment="1">
      <alignment vertical="center" shrinkToFit="1"/>
    </xf>
    <xf numFmtId="0" fontId="5" fillId="0" borderId="32" xfId="0" applyFont="1" applyBorder="1" applyAlignment="1">
      <alignment vertical="center" shrinkToFit="1"/>
    </xf>
    <xf numFmtId="0" fontId="6" fillId="0" borderId="30" xfId="0" applyFont="1" applyBorder="1" applyAlignment="1" applyProtection="1">
      <alignment horizontal="left" vertical="center" shrinkToFit="1"/>
      <protection locked="0"/>
    </xf>
    <xf numFmtId="0" fontId="6" fillId="0" borderId="31" xfId="0" applyFont="1" applyBorder="1" applyAlignment="1" applyProtection="1">
      <alignment horizontal="left" vertical="center" shrinkToFit="1"/>
      <protection locked="0"/>
    </xf>
    <xf numFmtId="0" fontId="6" fillId="0" borderId="32" xfId="0" applyFont="1" applyBorder="1" applyAlignment="1" applyProtection="1">
      <alignment horizontal="left" vertical="center" shrinkToFit="1"/>
      <protection locked="0"/>
    </xf>
    <xf numFmtId="0" fontId="0" fillId="0" borderId="17"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16"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left" vertical="center"/>
    </xf>
    <xf numFmtId="0" fontId="0" fillId="0" borderId="14" xfId="0" applyBorder="1" applyAlignment="1">
      <alignment horizontal="left" vertical="center"/>
    </xf>
    <xf numFmtId="0" fontId="0" fillId="0" borderId="3" xfId="0" applyBorder="1" applyAlignment="1">
      <alignment horizontal="left" vertical="center"/>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17"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7" fillId="0" borderId="4" xfId="0" applyFont="1" applyBorder="1" applyAlignment="1">
      <alignment horizontal="center" vertical="center"/>
    </xf>
    <xf numFmtId="0" fontId="17" fillId="0" borderId="14" xfId="0" applyFont="1" applyBorder="1" applyAlignment="1">
      <alignment horizontal="center" vertical="center"/>
    </xf>
    <xf numFmtId="0" fontId="17" fillId="0" borderId="3" xfId="0" applyFont="1" applyBorder="1" applyAlignment="1">
      <alignment horizontal="center" vertical="center"/>
    </xf>
    <xf numFmtId="0" fontId="0" fillId="0" borderId="1" xfId="0" applyBorder="1" applyAlignment="1">
      <alignment horizontal="center" vertical="center"/>
    </xf>
    <xf numFmtId="0" fontId="19" fillId="0" borderId="1"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4" xfId="0" applyFont="1" applyBorder="1" applyAlignment="1">
      <alignment horizontal="left" vertical="center"/>
    </xf>
    <xf numFmtId="0" fontId="1" fillId="0" borderId="3" xfId="0" applyFont="1" applyBorder="1" applyAlignment="1">
      <alignment horizontal="left" vertical="center"/>
    </xf>
    <xf numFmtId="0" fontId="5" fillId="0" borderId="1" xfId="0" applyFont="1" applyBorder="1" applyAlignment="1">
      <alignment horizontal="center" vertical="center"/>
    </xf>
    <xf numFmtId="0" fontId="16" fillId="0" borderId="2" xfId="0" applyFont="1" applyBorder="1" applyAlignment="1">
      <alignment horizontal="center" vertical="center"/>
    </xf>
    <xf numFmtId="0" fontId="16" fillId="0" borderId="15" xfId="0" applyFont="1" applyBorder="1" applyAlignment="1">
      <alignment horizontal="center" vertical="center"/>
    </xf>
    <xf numFmtId="0" fontId="16" fillId="0" borderId="5" xfId="0" applyFont="1" applyBorder="1" applyAlignment="1">
      <alignment horizontal="center" vertical="center"/>
    </xf>
    <xf numFmtId="0" fontId="22" fillId="0" borderId="1" xfId="0" applyFont="1" applyBorder="1" applyAlignment="1" applyProtection="1">
      <alignment horizontal="center" vertical="center"/>
      <protection locked="0"/>
    </xf>
    <xf numFmtId="0" fontId="2" fillId="0" borderId="14" xfId="0" applyFont="1" applyBorder="1" applyAlignment="1">
      <alignment horizontal="center" vertical="center"/>
    </xf>
    <xf numFmtId="0" fontId="18" fillId="0" borderId="1" xfId="0" applyFont="1" applyBorder="1" applyAlignment="1" applyProtection="1">
      <alignment horizontal="center" vertical="center"/>
      <protection locked="0"/>
    </xf>
    <xf numFmtId="0" fontId="9" fillId="0" borderId="4" xfId="0" applyFont="1" applyBorder="1" applyAlignment="1">
      <alignment horizontal="left" vertical="center"/>
    </xf>
    <xf numFmtId="0" fontId="9" fillId="0" borderId="14" xfId="0" applyFont="1" applyBorder="1" applyAlignment="1">
      <alignment horizontal="left" vertical="center"/>
    </xf>
    <xf numFmtId="0" fontId="9" fillId="0" borderId="3" xfId="0" applyFont="1" applyBorder="1" applyAlignment="1">
      <alignment horizontal="left" vertical="center"/>
    </xf>
    <xf numFmtId="0" fontId="18" fillId="0" borderId="2" xfId="0" applyFont="1" applyBorder="1" applyAlignment="1">
      <alignment horizontal="center" vertical="center"/>
    </xf>
    <xf numFmtId="0" fontId="18" fillId="0" borderId="5" xfId="0" applyFont="1" applyBorder="1" applyAlignment="1">
      <alignment horizontal="center" vertical="center"/>
    </xf>
    <xf numFmtId="0" fontId="18" fillId="0" borderId="4" xfId="0" applyFont="1" applyBorder="1" applyAlignment="1">
      <alignment horizontal="center" vertical="center"/>
    </xf>
    <xf numFmtId="0" fontId="18" fillId="0" borderId="14" xfId="0" applyFont="1" applyBorder="1" applyAlignment="1">
      <alignment horizontal="center" vertical="center"/>
    </xf>
    <xf numFmtId="0" fontId="18" fillId="0" borderId="3" xfId="0" applyFont="1" applyBorder="1" applyAlignment="1">
      <alignment horizontal="center" vertical="center"/>
    </xf>
    <xf numFmtId="0" fontId="18" fillId="0" borderId="6" xfId="0" applyFont="1" applyBorder="1" applyAlignment="1" applyProtection="1">
      <alignment horizontal="center" vertical="center"/>
      <protection locked="0"/>
    </xf>
    <xf numFmtId="0" fontId="18" fillId="0" borderId="16"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7" fillId="0" borderId="6" xfId="0" applyFont="1" applyBorder="1" applyAlignment="1">
      <alignment horizontal="center" vertical="center"/>
    </xf>
    <xf numFmtId="0" fontId="17" fillId="0" borderId="16" xfId="0" applyFont="1" applyBorder="1" applyAlignment="1">
      <alignment horizontal="center" vertical="center"/>
    </xf>
    <xf numFmtId="0" fontId="17" fillId="0" borderId="7" xfId="0" applyFont="1" applyBorder="1" applyAlignment="1">
      <alignment horizontal="center" vertical="center"/>
    </xf>
    <xf numFmtId="0" fontId="19" fillId="0" borderId="4" xfId="0" applyFont="1" applyBorder="1" applyAlignment="1">
      <alignment horizontal="center" vertical="center"/>
    </xf>
    <xf numFmtId="0" fontId="19" fillId="0" borderId="14" xfId="0" applyFont="1" applyBorder="1" applyAlignment="1">
      <alignment horizontal="center" vertical="center"/>
    </xf>
    <xf numFmtId="0" fontId="19" fillId="0" borderId="3" xfId="0" applyFont="1" applyBorder="1" applyAlignment="1">
      <alignment horizontal="center" vertical="center"/>
    </xf>
    <xf numFmtId="0" fontId="1" fillId="0" borderId="4" xfId="0" applyFont="1" applyBorder="1" applyAlignment="1">
      <alignment horizontal="center" vertical="center"/>
    </xf>
    <xf numFmtId="0" fontId="1" fillId="0" borderId="14" xfId="0" applyFont="1" applyBorder="1" applyAlignment="1">
      <alignment horizontal="center" vertical="center"/>
    </xf>
    <xf numFmtId="0" fontId="1" fillId="0" borderId="3" xfId="0" applyFont="1" applyBorder="1" applyAlignment="1">
      <alignment horizontal="center" vertical="center"/>
    </xf>
    <xf numFmtId="0" fontId="21" fillId="0" borderId="1" xfId="0" applyFont="1" applyBorder="1" applyAlignment="1">
      <alignment vertical="center"/>
    </xf>
    <xf numFmtId="0" fontId="9" fillId="0" borderId="1" xfId="0" applyFont="1" applyBorder="1" applyAlignment="1">
      <alignment horizontal="left" vertical="center"/>
    </xf>
    <xf numFmtId="0" fontId="1" fillId="0" borderId="4" xfId="0" applyFont="1" applyBorder="1" applyAlignment="1">
      <alignment vertical="center"/>
    </xf>
    <xf numFmtId="0" fontId="1" fillId="0" borderId="3" xfId="0" applyFont="1" applyBorder="1" applyAlignment="1">
      <alignment vertical="center"/>
    </xf>
    <xf numFmtId="0" fontId="9" fillId="0" borderId="4" xfId="0" applyFont="1" applyBorder="1" applyAlignment="1">
      <alignment horizontal="right"/>
    </xf>
    <xf numFmtId="0" fontId="9" fillId="0" borderId="14" xfId="0" applyFont="1" applyBorder="1" applyAlignment="1">
      <alignment horizontal="right"/>
    </xf>
    <xf numFmtId="0" fontId="9" fillId="0" borderId="3" xfId="0" applyFont="1" applyBorder="1" applyAlignment="1">
      <alignment horizontal="right"/>
    </xf>
    <xf numFmtId="0" fontId="22" fillId="0" borderId="2" xfId="0" applyFont="1" applyBorder="1" applyAlignment="1">
      <alignment horizontal="center" vertical="center"/>
    </xf>
    <xf numFmtId="0" fontId="22" fillId="0" borderId="5" xfId="0" applyFont="1" applyBorder="1" applyAlignment="1">
      <alignment horizontal="center" vertical="center"/>
    </xf>
    <xf numFmtId="0" fontId="16" fillId="0" borderId="1" xfId="0" applyFont="1" applyBorder="1" applyAlignment="1" applyProtection="1">
      <alignment horizontal="center" vertical="center"/>
      <protection locked="0"/>
    </xf>
  </cellXfs>
  <cellStyles count="2">
    <cellStyle name="Currency" xfId="1" builtinId="4"/>
    <cellStyle name="Normal" xfId="0" builtinId="0"/>
  </cellStyles>
  <dxfs count="0"/>
  <tableStyles count="0" defaultTableStyle="TableStyleMedium9" defaultPivotStyle="PivotStyleLight16"/>
  <colors>
    <mruColors>
      <color rgb="FF000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304800</xdr:rowOff>
    </xdr:from>
    <xdr:to>
      <xdr:col>18</xdr:col>
      <xdr:colOff>1123950</xdr:colOff>
      <xdr:row>2</xdr:row>
      <xdr:rowOff>657225</xdr:rowOff>
    </xdr:to>
    <xdr:sp macro="" textlink="">
      <xdr:nvSpPr>
        <xdr:cNvPr id="12" name="TextBox 6">
          <a:extLst>
            <a:ext uri="{FF2B5EF4-FFF2-40B4-BE49-F238E27FC236}">
              <a16:creationId xmlns:a16="http://schemas.microsoft.com/office/drawing/2014/main" id="{00000000-0008-0000-0000-00000C000000}"/>
            </a:ext>
          </a:extLst>
        </xdr:cNvPr>
        <xdr:cNvSpPr txBox="1"/>
      </xdr:nvSpPr>
      <xdr:spPr>
        <a:xfrm>
          <a:off x="9525" y="1114425"/>
          <a:ext cx="9448800" cy="352425"/>
        </a:xfrm>
        <a:prstGeom prst="rect">
          <a:avLst/>
        </a:prstGeom>
        <a:solidFill>
          <a:srgbClr val="FFFF00"/>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ts val="1200"/>
            </a:lnSpc>
          </a:pPr>
          <a:r>
            <a:rPr lang="en-AU" sz="1200" b="1" i="1" u="none" baseline="0"/>
            <a:t>PLEASE NOTE: No returns or exchanges on clearance stock/sale items | To check backorders, please refer to the website. </a:t>
          </a:r>
          <a:endParaRPr lang="en-AU" sz="1200" b="1" i="1" u="none"/>
        </a:p>
        <a:p>
          <a:pPr algn="l">
            <a:lnSpc>
              <a:spcPts val="1900"/>
            </a:lnSpc>
          </a:pPr>
          <a:endParaRPr lang="en-AU"/>
        </a:p>
      </xdr:txBody>
    </xdr:sp>
    <xdr:clientData/>
  </xdr:twoCellAnchor>
  <xdr:twoCellAnchor>
    <xdr:from>
      <xdr:col>0</xdr:col>
      <xdr:colOff>19051</xdr:colOff>
      <xdr:row>2</xdr:row>
      <xdr:rowOff>28575</xdr:rowOff>
    </xdr:from>
    <xdr:to>
      <xdr:col>19</xdr:col>
      <xdr:colOff>0</xdr:colOff>
      <xdr:row>2</xdr:row>
      <xdr:rowOff>304800</xdr:rowOff>
    </xdr:to>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19051" y="990600"/>
          <a:ext cx="9029699"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AU" sz="1400" b="1" u="sng"/>
            <a:t>CUSTOMER TO</a:t>
          </a:r>
          <a:r>
            <a:rPr lang="en-AU" sz="1400" b="1" u="sng" baseline="0"/>
            <a:t> COMPLETE ALL DETAILS BELOW</a:t>
          </a:r>
          <a:endParaRPr lang="en-AU" sz="1400" b="1" u="sng"/>
        </a:p>
      </xdr:txBody>
    </xdr:sp>
    <xdr:clientData/>
  </xdr:twoCellAnchor>
  <xdr:twoCellAnchor>
    <xdr:from>
      <xdr:col>0</xdr:col>
      <xdr:colOff>19051</xdr:colOff>
      <xdr:row>2</xdr:row>
      <xdr:rowOff>762001</xdr:rowOff>
    </xdr:from>
    <xdr:to>
      <xdr:col>18</xdr:col>
      <xdr:colOff>762001</xdr:colOff>
      <xdr:row>2</xdr:row>
      <xdr:rowOff>1887855</xdr:rowOff>
    </xdr:to>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19051" y="1600201"/>
          <a:ext cx="10134600" cy="1125854"/>
        </a:xfrm>
        <a:prstGeom prst="rect">
          <a:avLst/>
        </a:prstGeom>
        <a:no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lnSpc>
              <a:spcPts val="1000"/>
            </a:lnSpc>
          </a:pPr>
          <a:r>
            <a:rPr lang="en-AU" sz="1200" b="1"/>
            <a:t>EXCHANGE</a:t>
          </a:r>
          <a:r>
            <a:rPr lang="en-AU" sz="1200" b="1" baseline="0"/>
            <a:t> / RETURN </a:t>
          </a:r>
          <a:r>
            <a:rPr lang="en-AU" sz="1200" b="1"/>
            <a:t>POLICY</a:t>
          </a:r>
        </a:p>
        <a:p>
          <a:pPr algn="ctr">
            <a:lnSpc>
              <a:spcPts val="400"/>
            </a:lnSpc>
          </a:pPr>
          <a:endParaRPr lang="en-AU" sz="500" b="1"/>
        </a:p>
        <a:p>
          <a:pPr algn="ctr">
            <a:lnSpc>
              <a:spcPts val="1000"/>
            </a:lnSpc>
          </a:pPr>
          <a:r>
            <a:rPr lang="en-AU" sz="1100" b="1"/>
            <a:t>- Please</a:t>
          </a:r>
          <a:r>
            <a:rPr lang="en-AU" sz="1100" b="1" baseline="0"/>
            <a:t> email orders@corpdesigns.com.au if you require an exchange. No exchanges or returns will be accepted unless a Returns Authority is approved by Corporate Designs. </a:t>
          </a:r>
          <a:endParaRPr lang="en-AU" sz="1100" b="1"/>
        </a:p>
        <a:p>
          <a:pPr algn="ctr">
            <a:lnSpc>
              <a:spcPts val="1000"/>
            </a:lnSpc>
          </a:pPr>
          <a:r>
            <a:rPr lang="en-AU" sz="1100"/>
            <a:t>-</a:t>
          </a:r>
          <a:r>
            <a:rPr lang="en-AU" sz="1100" baseline="0"/>
            <a:t> Any garments to be returned </a:t>
          </a:r>
          <a:r>
            <a:rPr lang="en-AU" sz="1100" u="sng" baseline="0"/>
            <a:t>MUST</a:t>
          </a:r>
          <a:r>
            <a:rPr lang="en-AU" sz="1100" baseline="0"/>
            <a:t> be folded neatly and in original condition;</a:t>
          </a:r>
          <a:endParaRPr lang="en-AU" sz="1100"/>
        </a:p>
        <a:p>
          <a:pPr algn="ctr">
            <a:lnSpc>
              <a:spcPts val="800"/>
            </a:lnSpc>
          </a:pPr>
          <a:r>
            <a:rPr lang="en-AU" sz="1100"/>
            <a:t>- Freight must be prepaid on all returns;</a:t>
          </a:r>
        </a:p>
        <a:p>
          <a:pPr algn="ctr">
            <a:lnSpc>
              <a:spcPts val="900"/>
            </a:lnSpc>
          </a:pPr>
          <a:r>
            <a:rPr lang="en-AU" sz="1100"/>
            <a:t>- All returns must be in original re-saleable condition and returned within 21 days of invoice;</a:t>
          </a:r>
          <a:r>
            <a:rPr lang="en-AU" sz="1100" baseline="0"/>
            <a:t> and</a:t>
          </a:r>
          <a:endParaRPr lang="en-AU" sz="1100" b="0" i="0" u="none" strike="noStrike" baseline="0">
            <a:solidFill>
              <a:schemeClr val="dk1"/>
            </a:solidFill>
            <a:latin typeface="+mn-lt"/>
            <a:ea typeface="+mn-ea"/>
            <a:cs typeface="+mn-cs"/>
          </a:endParaRPr>
        </a:p>
        <a:p>
          <a:pPr algn="ctr">
            <a:lnSpc>
              <a:spcPts val="800"/>
            </a:lnSpc>
          </a:pPr>
          <a:r>
            <a:rPr lang="en-AU" sz="1100" b="1" i="0" u="none" strike="noStrike">
              <a:solidFill>
                <a:schemeClr val="dk1"/>
              </a:solidFill>
              <a:latin typeface="+mn-lt"/>
              <a:ea typeface="+mn-ea"/>
              <a:cs typeface="+mn-cs"/>
            </a:rPr>
            <a:t>- An</a:t>
          </a:r>
          <a:r>
            <a:rPr lang="en-AU" sz="1100" b="1" i="0" u="none" strike="noStrike" baseline="0">
              <a:solidFill>
                <a:schemeClr val="dk1"/>
              </a:solidFill>
              <a:latin typeface="+mn-lt"/>
              <a:ea typeface="+mn-ea"/>
              <a:cs typeface="+mn-cs"/>
            </a:rPr>
            <a:t> e</a:t>
          </a:r>
          <a:r>
            <a:rPr lang="en-AU" sz="1100" b="1" i="0" u="none" strike="noStrike">
              <a:solidFill>
                <a:schemeClr val="dk1"/>
              </a:solidFill>
              <a:latin typeface="+mn-lt"/>
              <a:ea typeface="+mn-ea"/>
              <a:cs typeface="+mn-cs"/>
            </a:rPr>
            <a:t>xchange/return form must be completed in full </a:t>
          </a:r>
          <a:r>
            <a:rPr lang="en-AU" sz="1100" b="1" i="0" u="sng" strike="noStrike">
              <a:solidFill>
                <a:schemeClr val="dk1"/>
              </a:solidFill>
              <a:latin typeface="+mn-lt"/>
              <a:ea typeface="+mn-ea"/>
              <a:cs typeface="+mn-cs"/>
            </a:rPr>
            <a:t>AND</a:t>
          </a:r>
          <a:r>
            <a:rPr lang="en-AU" sz="1100" b="1" i="0" u="none" strike="noStrike">
              <a:solidFill>
                <a:schemeClr val="dk1"/>
              </a:solidFill>
              <a:latin typeface="+mn-lt"/>
              <a:ea typeface="+mn-ea"/>
              <a:cs typeface="+mn-cs"/>
            </a:rPr>
            <a:t> a photocopy of original invoice</a:t>
          </a:r>
          <a:r>
            <a:rPr lang="en-AU" sz="1100" b="1" i="0" u="none" strike="noStrike" baseline="0">
              <a:solidFill>
                <a:schemeClr val="dk1"/>
              </a:solidFill>
              <a:latin typeface="+mn-lt"/>
              <a:ea typeface="+mn-ea"/>
              <a:cs typeface="+mn-cs"/>
            </a:rPr>
            <a:t> provided.</a:t>
          </a:r>
          <a:endParaRPr lang="en-AU" sz="1100" b="1" baseline="0"/>
        </a:p>
        <a:p>
          <a:pPr algn="ctr">
            <a:lnSpc>
              <a:spcPts val="900"/>
            </a:lnSpc>
          </a:pPr>
          <a:endParaRPr lang="en-AU" sz="1000"/>
        </a:p>
        <a:p>
          <a:pPr algn="ctr">
            <a:lnSpc>
              <a:spcPts val="1100"/>
            </a:lnSpc>
          </a:pPr>
          <a:endParaRPr lang="en-AU" sz="1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94"/>
  <sheetViews>
    <sheetView tabSelected="1" view="pageLayout" topLeftCell="A5" zoomScaleNormal="100" workbookViewId="0">
      <selection activeCell="N5" sqref="N5:S5"/>
    </sheetView>
  </sheetViews>
  <sheetFormatPr defaultColWidth="9.140625" defaultRowHeight="15" x14ac:dyDescent="0.25"/>
  <cols>
    <col min="1" max="1" width="11.7109375" style="21" customWidth="1"/>
    <col min="2" max="2" width="6.7109375" style="21" customWidth="1"/>
    <col min="3" max="3" width="47.42578125" style="21" customWidth="1"/>
    <col min="4" max="4" width="7.5703125" style="21" bestFit="1" customWidth="1"/>
    <col min="5" max="17" width="4.28515625" style="21" customWidth="1"/>
    <col min="18" max="18" width="6.7109375" style="21" customWidth="1"/>
    <col min="19" max="19" width="10.7109375" style="21" customWidth="1"/>
    <col min="20" max="16384" width="9.140625" style="21"/>
  </cols>
  <sheetData>
    <row r="1" spans="1:19" ht="23.25" customHeight="1" x14ac:dyDescent="0.25">
      <c r="A1" s="80" t="s">
        <v>34</v>
      </c>
      <c r="B1" s="80"/>
      <c r="C1" s="80"/>
      <c r="D1" s="80"/>
      <c r="E1" s="80"/>
      <c r="F1" s="80"/>
      <c r="G1" s="80"/>
      <c r="H1" s="80"/>
      <c r="I1" s="80"/>
      <c r="J1" s="80"/>
      <c r="K1" s="80"/>
      <c r="L1" s="80"/>
      <c r="M1" s="80"/>
      <c r="N1" s="80"/>
      <c r="O1" s="80"/>
      <c r="P1" s="80"/>
      <c r="Q1" s="80"/>
      <c r="R1" s="80"/>
      <c r="S1" s="80"/>
    </row>
    <row r="2" spans="1:19" ht="43.5" customHeight="1" x14ac:dyDescent="0.25">
      <c r="A2" s="81" t="s">
        <v>149</v>
      </c>
      <c r="B2" s="82"/>
      <c r="C2" s="82"/>
      <c r="D2" s="82"/>
      <c r="E2" s="82"/>
      <c r="F2" s="82"/>
      <c r="G2" s="82"/>
      <c r="H2" s="82"/>
      <c r="I2" s="82"/>
      <c r="J2" s="82"/>
      <c r="K2" s="82"/>
      <c r="L2" s="82"/>
      <c r="M2" s="82"/>
      <c r="N2" s="82"/>
      <c r="O2" s="82"/>
      <c r="P2" s="82"/>
      <c r="Q2" s="82"/>
      <c r="R2" s="82"/>
      <c r="S2" s="83"/>
    </row>
    <row r="3" spans="1:19" ht="154.5" customHeight="1" x14ac:dyDescent="0.25"/>
    <row r="4" spans="1:19" ht="20.100000000000001" customHeight="1" x14ac:dyDescent="0.25">
      <c r="A4" s="109" t="s">
        <v>54</v>
      </c>
      <c r="B4" s="110"/>
      <c r="C4" s="110"/>
      <c r="D4" s="110"/>
      <c r="E4" s="110"/>
      <c r="F4" s="110"/>
      <c r="G4" s="110"/>
      <c r="H4" s="110"/>
      <c r="I4" s="110"/>
      <c r="J4" s="110"/>
      <c r="K4" s="110"/>
      <c r="L4" s="110"/>
      <c r="M4" s="110"/>
      <c r="N4" s="110"/>
      <c r="O4" s="110"/>
      <c r="P4" s="110"/>
      <c r="Q4" s="110"/>
      <c r="R4" s="110"/>
      <c r="S4" s="111"/>
    </row>
    <row r="5" spans="1:19" ht="18" customHeight="1" thickBot="1" x14ac:dyDescent="0.3">
      <c r="A5" s="89" t="s">
        <v>17</v>
      </c>
      <c r="B5" s="90"/>
      <c r="C5" s="130"/>
      <c r="D5" s="130"/>
      <c r="E5" s="130"/>
      <c r="F5" s="130"/>
      <c r="G5" s="131"/>
      <c r="H5" s="103" t="s">
        <v>18</v>
      </c>
      <c r="I5" s="104"/>
      <c r="J5" s="104"/>
      <c r="K5" s="104"/>
      <c r="L5" s="104"/>
      <c r="M5" s="105"/>
      <c r="N5" s="134"/>
      <c r="O5" s="134"/>
      <c r="P5" s="134"/>
      <c r="Q5" s="134"/>
      <c r="R5" s="134"/>
      <c r="S5" s="135"/>
    </row>
    <row r="6" spans="1:19" ht="18" customHeight="1" thickBot="1" x14ac:dyDescent="0.3">
      <c r="A6" s="89" t="s">
        <v>19</v>
      </c>
      <c r="B6" s="90"/>
      <c r="C6" s="130"/>
      <c r="D6" s="130"/>
      <c r="E6" s="130"/>
      <c r="F6" s="130"/>
      <c r="G6" s="131"/>
      <c r="H6" s="132" t="s">
        <v>20</v>
      </c>
      <c r="I6" s="133"/>
      <c r="J6" s="133"/>
      <c r="K6" s="133"/>
      <c r="L6" s="133"/>
      <c r="M6" s="133"/>
      <c r="N6" s="106"/>
      <c r="O6" s="107"/>
      <c r="P6" s="107"/>
      <c r="Q6" s="107"/>
      <c r="R6" s="107"/>
      <c r="S6" s="108"/>
    </row>
    <row r="7" spans="1:19" ht="18" customHeight="1" x14ac:dyDescent="0.25">
      <c r="A7" s="89" t="s">
        <v>33</v>
      </c>
      <c r="B7" s="90"/>
      <c r="C7" s="130"/>
      <c r="D7" s="130"/>
      <c r="E7" s="130"/>
      <c r="F7" s="130"/>
      <c r="G7" s="131"/>
      <c r="H7" s="152" t="s">
        <v>21</v>
      </c>
      <c r="I7" s="153"/>
      <c r="J7" s="153"/>
      <c r="K7" s="154"/>
      <c r="L7" s="155"/>
      <c r="M7" s="156"/>
      <c r="N7" s="157" t="s">
        <v>22</v>
      </c>
      <c r="O7" s="158"/>
      <c r="P7" s="158"/>
      <c r="Q7" s="158"/>
      <c r="R7" s="158"/>
      <c r="S7" s="69"/>
    </row>
    <row r="8" spans="1:19" ht="18" customHeight="1" x14ac:dyDescent="0.25">
      <c r="A8" s="89" t="s">
        <v>23</v>
      </c>
      <c r="B8" s="90"/>
      <c r="C8" s="87"/>
      <c r="D8" s="87"/>
      <c r="E8" s="87"/>
      <c r="F8" s="87"/>
      <c r="G8" s="87"/>
      <c r="H8" s="87"/>
      <c r="I8" s="87"/>
      <c r="J8" s="87"/>
      <c r="K8" s="87"/>
      <c r="L8" s="87"/>
      <c r="M8" s="87"/>
      <c r="N8" s="87"/>
      <c r="O8" s="87"/>
      <c r="P8" s="87"/>
      <c r="Q8" s="87"/>
      <c r="R8" s="87"/>
      <c r="S8" s="88"/>
    </row>
    <row r="9" spans="1:19" ht="18" customHeight="1" x14ac:dyDescent="0.25">
      <c r="A9" s="89" t="s">
        <v>24</v>
      </c>
      <c r="B9" s="90"/>
      <c r="C9" s="87"/>
      <c r="D9" s="87"/>
      <c r="E9" s="87"/>
      <c r="F9" s="87"/>
      <c r="G9" s="87"/>
      <c r="H9" s="87"/>
      <c r="I9" s="87"/>
      <c r="J9" s="87"/>
      <c r="K9" s="87"/>
      <c r="L9" s="87"/>
      <c r="M9" s="87"/>
      <c r="N9" s="87"/>
      <c r="O9" s="87"/>
      <c r="P9" s="87"/>
      <c r="Q9" s="87"/>
      <c r="R9" s="87"/>
      <c r="S9" s="88"/>
    </row>
    <row r="10" spans="1:19" ht="18" customHeight="1" x14ac:dyDescent="0.25">
      <c r="A10" s="89" t="s">
        <v>25</v>
      </c>
      <c r="B10" s="90"/>
      <c r="C10" s="87"/>
      <c r="D10" s="87"/>
      <c r="E10" s="87"/>
      <c r="F10" s="87"/>
      <c r="G10" s="87"/>
      <c r="H10" s="87"/>
      <c r="I10" s="87"/>
      <c r="J10" s="87"/>
      <c r="K10" s="87"/>
      <c r="L10" s="87"/>
      <c r="M10" s="87"/>
      <c r="N10" s="87"/>
      <c r="O10" s="87"/>
      <c r="P10" s="87"/>
      <c r="Q10" s="87"/>
      <c r="R10" s="87"/>
      <c r="S10" s="88"/>
    </row>
    <row r="11" spans="1:19" ht="20.100000000000001" customHeight="1" x14ac:dyDescent="0.25">
      <c r="A11" s="94" t="s">
        <v>26</v>
      </c>
      <c r="B11" s="95"/>
      <c r="C11" s="95"/>
      <c r="D11" s="95"/>
      <c r="E11" s="95"/>
      <c r="F11" s="95"/>
      <c r="G11" s="95"/>
      <c r="H11" s="95"/>
      <c r="I11" s="95"/>
      <c r="J11" s="95"/>
      <c r="K11" s="95"/>
      <c r="L11" s="95"/>
      <c r="M11" s="95"/>
      <c r="N11" s="95"/>
      <c r="O11" s="95"/>
      <c r="P11" s="95"/>
      <c r="Q11" s="95"/>
      <c r="R11" s="95"/>
      <c r="S11" s="96"/>
    </row>
    <row r="12" spans="1:19" ht="18" customHeight="1" x14ac:dyDescent="0.25">
      <c r="A12" s="159" t="s">
        <v>29</v>
      </c>
      <c r="B12" s="160"/>
      <c r="C12" s="161"/>
      <c r="D12" s="162"/>
      <c r="E12" s="163"/>
      <c r="F12" s="163"/>
      <c r="G12" s="163"/>
      <c r="H12" s="163"/>
      <c r="I12" s="163"/>
      <c r="J12" s="163"/>
      <c r="K12" s="163"/>
      <c r="L12" s="163"/>
      <c r="M12" s="163"/>
      <c r="N12" s="163"/>
      <c r="O12" s="163"/>
      <c r="P12" s="163"/>
      <c r="Q12" s="163"/>
      <c r="R12" s="163"/>
      <c r="S12" s="164"/>
    </row>
    <row r="13" spans="1:19" ht="18" customHeight="1" x14ac:dyDescent="0.25">
      <c r="A13" s="100" t="s">
        <v>27</v>
      </c>
      <c r="B13" s="101"/>
      <c r="C13" s="102"/>
      <c r="D13" s="97"/>
      <c r="E13" s="98"/>
      <c r="F13" s="98"/>
      <c r="G13" s="98"/>
      <c r="H13" s="98"/>
      <c r="I13" s="98"/>
      <c r="J13" s="98"/>
      <c r="K13" s="98"/>
      <c r="L13" s="98"/>
      <c r="M13" s="98"/>
      <c r="N13" s="98"/>
      <c r="O13" s="98"/>
      <c r="P13" s="98"/>
      <c r="Q13" s="98"/>
      <c r="R13" s="98"/>
      <c r="S13" s="99"/>
    </row>
    <row r="14" spans="1:19" ht="18" customHeight="1" x14ac:dyDescent="0.25">
      <c r="A14" s="84" t="s">
        <v>28</v>
      </c>
      <c r="B14" s="85"/>
      <c r="C14" s="86"/>
      <c r="D14" s="91"/>
      <c r="E14" s="92"/>
      <c r="F14" s="92"/>
      <c r="G14" s="92"/>
      <c r="H14" s="92"/>
      <c r="I14" s="92"/>
      <c r="J14" s="92"/>
      <c r="K14" s="92"/>
      <c r="L14" s="92"/>
      <c r="M14" s="92"/>
      <c r="N14" s="92"/>
      <c r="O14" s="92"/>
      <c r="P14" s="92"/>
      <c r="Q14" s="92"/>
      <c r="R14" s="92"/>
      <c r="S14" s="93"/>
    </row>
    <row r="15" spans="1:19" ht="24.95" customHeight="1" x14ac:dyDescent="0.25">
      <c r="A15" s="148"/>
      <c r="B15" s="148"/>
      <c r="C15" s="148"/>
      <c r="D15" s="148"/>
      <c r="E15" s="148"/>
      <c r="F15" s="148"/>
      <c r="G15" s="148"/>
      <c r="H15" s="148"/>
      <c r="I15" s="148"/>
      <c r="J15" s="148"/>
      <c r="K15" s="148"/>
      <c r="L15" s="148"/>
      <c r="M15" s="148"/>
      <c r="N15" s="148"/>
      <c r="O15" s="148"/>
      <c r="P15" s="148"/>
      <c r="Q15" s="148"/>
      <c r="R15" s="148"/>
      <c r="S15" s="148"/>
    </row>
    <row r="16" spans="1:19" ht="24" customHeight="1" x14ac:dyDescent="0.25">
      <c r="A16" s="36" t="s">
        <v>16</v>
      </c>
      <c r="B16" s="139" t="s">
        <v>15</v>
      </c>
      <c r="C16" s="141"/>
      <c r="D16" s="32" t="s">
        <v>130</v>
      </c>
      <c r="E16" s="139" t="s">
        <v>0</v>
      </c>
      <c r="F16" s="140"/>
      <c r="G16" s="140"/>
      <c r="H16" s="140"/>
      <c r="I16" s="140"/>
      <c r="J16" s="140"/>
      <c r="K16" s="140"/>
      <c r="L16" s="140"/>
      <c r="M16" s="140"/>
      <c r="N16" s="140"/>
      <c r="O16" s="140"/>
      <c r="P16" s="140"/>
      <c r="Q16" s="141"/>
      <c r="R16" s="5" t="s">
        <v>30</v>
      </c>
      <c r="S16" s="7" t="s">
        <v>87</v>
      </c>
    </row>
    <row r="17" spans="1:19" ht="30" x14ac:dyDescent="0.25">
      <c r="A17" s="33" t="s">
        <v>141</v>
      </c>
      <c r="B17" s="30"/>
      <c r="C17" s="27"/>
      <c r="D17" s="26"/>
      <c r="E17" s="49" t="s">
        <v>150</v>
      </c>
      <c r="F17" s="49" t="s">
        <v>151</v>
      </c>
      <c r="G17" s="49" t="s">
        <v>153</v>
      </c>
      <c r="H17" s="49" t="s">
        <v>152</v>
      </c>
      <c r="I17" s="49" t="s">
        <v>154</v>
      </c>
      <c r="J17" s="49" t="s">
        <v>155</v>
      </c>
      <c r="K17" s="49" t="s">
        <v>156</v>
      </c>
      <c r="L17" s="49" t="s">
        <v>157</v>
      </c>
      <c r="M17" s="49" t="s">
        <v>158</v>
      </c>
      <c r="N17" s="49" t="s">
        <v>159</v>
      </c>
      <c r="O17" s="149"/>
      <c r="P17" s="150"/>
      <c r="Q17" s="150"/>
      <c r="R17" s="150"/>
      <c r="S17" s="151"/>
    </row>
    <row r="18" spans="1:19" ht="18" customHeight="1" x14ac:dyDescent="0.25">
      <c r="A18" s="3" t="s">
        <v>97</v>
      </c>
      <c r="B18" s="114" t="s">
        <v>99</v>
      </c>
      <c r="C18" s="115"/>
      <c r="D18" s="60">
        <v>26.9</v>
      </c>
      <c r="E18" s="44"/>
      <c r="F18" s="44"/>
      <c r="G18" s="44"/>
      <c r="H18" s="44"/>
      <c r="I18" s="44"/>
      <c r="J18" s="44"/>
      <c r="K18" s="44"/>
      <c r="L18" s="44"/>
      <c r="M18" s="44"/>
      <c r="N18" s="44"/>
      <c r="O18" s="165"/>
      <c r="P18" s="166"/>
      <c r="Q18" s="167"/>
      <c r="R18" s="41">
        <f>SUM(E18:N18)</f>
        <v>0</v>
      </c>
      <c r="S18" s="4">
        <f>SUM(D18*R18)</f>
        <v>0</v>
      </c>
    </row>
    <row r="19" spans="1:19" ht="18" customHeight="1" x14ac:dyDescent="0.25">
      <c r="A19" s="3" t="s">
        <v>96</v>
      </c>
      <c r="B19" s="114" t="s">
        <v>98</v>
      </c>
      <c r="C19" s="115"/>
      <c r="D19" s="60">
        <v>26.9</v>
      </c>
      <c r="E19" s="44"/>
      <c r="F19" s="44"/>
      <c r="G19" s="44"/>
      <c r="H19" s="44"/>
      <c r="I19" s="44"/>
      <c r="J19" s="44"/>
      <c r="K19" s="44"/>
      <c r="L19" s="44"/>
      <c r="M19" s="44"/>
      <c r="N19" s="44"/>
      <c r="O19" s="168"/>
      <c r="P19" s="169"/>
      <c r="Q19" s="170"/>
      <c r="R19" s="41">
        <f>SUM(E19:N19)</f>
        <v>0</v>
      </c>
      <c r="S19" s="4">
        <f t="shared" ref="S19" si="0">SUM(D19*R19)</f>
        <v>0</v>
      </c>
    </row>
    <row r="20" spans="1:19" ht="18" customHeight="1" x14ac:dyDescent="0.25">
      <c r="A20" s="174"/>
      <c r="B20" s="175"/>
      <c r="C20" s="175"/>
      <c r="D20" s="176"/>
      <c r="E20" s="72" t="s">
        <v>2</v>
      </c>
      <c r="F20" s="72" t="s">
        <v>1</v>
      </c>
      <c r="G20" s="72" t="s">
        <v>3</v>
      </c>
      <c r="H20" s="72" t="s">
        <v>4</v>
      </c>
      <c r="I20" s="72" t="s">
        <v>5</v>
      </c>
      <c r="J20" s="72" t="s">
        <v>6</v>
      </c>
      <c r="K20" s="72" t="s">
        <v>7</v>
      </c>
      <c r="L20" s="72" t="s">
        <v>9</v>
      </c>
      <c r="M20" s="177"/>
      <c r="N20" s="178"/>
      <c r="O20" s="149"/>
      <c r="P20" s="150"/>
      <c r="Q20" s="150"/>
      <c r="R20" s="150"/>
      <c r="S20" s="151"/>
    </row>
    <row r="21" spans="1:19" ht="18" customHeight="1" x14ac:dyDescent="0.25">
      <c r="A21" s="3" t="s">
        <v>160</v>
      </c>
      <c r="B21" s="116" t="s">
        <v>162</v>
      </c>
      <c r="C21" s="117"/>
      <c r="D21" s="60">
        <v>28.9</v>
      </c>
      <c r="E21" s="43"/>
      <c r="F21" s="43"/>
      <c r="G21" s="43"/>
      <c r="H21" s="43"/>
      <c r="I21" s="43"/>
      <c r="J21" s="43"/>
      <c r="K21" s="43"/>
      <c r="L21" s="43"/>
      <c r="M21" s="179"/>
      <c r="N21" s="180"/>
      <c r="O21" s="171"/>
      <c r="P21" s="172"/>
      <c r="Q21" s="173"/>
      <c r="R21" s="41">
        <f>SUM(E21:L21)</f>
        <v>0</v>
      </c>
      <c r="S21" s="4">
        <f>SUM(D21*R21)</f>
        <v>0</v>
      </c>
    </row>
    <row r="22" spans="1:19" ht="18" customHeight="1" x14ac:dyDescent="0.25">
      <c r="A22" s="3" t="s">
        <v>161</v>
      </c>
      <c r="B22" s="116" t="s">
        <v>163</v>
      </c>
      <c r="C22" s="117"/>
      <c r="D22" s="60">
        <v>28.9</v>
      </c>
      <c r="E22" s="43"/>
      <c r="F22" s="43"/>
      <c r="G22" s="43"/>
      <c r="H22" s="43"/>
      <c r="I22" s="43"/>
      <c r="J22" s="43"/>
      <c r="K22" s="43"/>
      <c r="L22" s="43"/>
      <c r="M22" s="181"/>
      <c r="N22" s="182"/>
      <c r="O22" s="168"/>
      <c r="P22" s="169"/>
      <c r="Q22" s="170"/>
      <c r="R22" s="41">
        <f>SUM(E22:L22)</f>
        <v>0</v>
      </c>
      <c r="S22" s="4">
        <f>SUM(D22*R22)</f>
        <v>0</v>
      </c>
    </row>
    <row r="23" spans="1:19" x14ac:dyDescent="0.25">
      <c r="A23" s="139"/>
      <c r="B23" s="140"/>
      <c r="C23" s="140"/>
      <c r="D23" s="141"/>
      <c r="E23" s="8" t="s">
        <v>10</v>
      </c>
      <c r="F23" s="1" t="s">
        <v>2</v>
      </c>
      <c r="G23" s="1" t="s">
        <v>1</v>
      </c>
      <c r="H23" s="1" t="s">
        <v>3</v>
      </c>
      <c r="I23" s="1" t="s">
        <v>4</v>
      </c>
      <c r="J23" s="1" t="s">
        <v>5</v>
      </c>
      <c r="K23" s="1" t="s">
        <v>6</v>
      </c>
      <c r="L23" s="1" t="s">
        <v>7</v>
      </c>
      <c r="M23" s="1" t="s">
        <v>8</v>
      </c>
      <c r="N23" s="1" t="s">
        <v>9</v>
      </c>
      <c r="O23" s="149"/>
      <c r="P23" s="150"/>
      <c r="Q23" s="150"/>
      <c r="R23" s="150"/>
      <c r="S23" s="151"/>
    </row>
    <row r="24" spans="1:19" ht="18" customHeight="1" x14ac:dyDescent="0.25">
      <c r="A24" s="3" t="s">
        <v>139</v>
      </c>
      <c r="B24" s="114" t="s">
        <v>140</v>
      </c>
      <c r="C24" s="115"/>
      <c r="D24" s="61">
        <v>23.5</v>
      </c>
      <c r="E24" s="40"/>
      <c r="F24" s="70"/>
      <c r="G24" s="70"/>
      <c r="H24" s="70"/>
      <c r="I24" s="70"/>
      <c r="J24" s="70"/>
      <c r="K24" s="70"/>
      <c r="L24" s="70"/>
      <c r="M24" s="40"/>
      <c r="N24" s="70"/>
      <c r="O24" s="171"/>
      <c r="P24" s="172"/>
      <c r="Q24" s="173"/>
      <c r="R24" s="42">
        <f>SUM(E24:N24)</f>
        <v>0</v>
      </c>
      <c r="S24" s="4">
        <f>SUM(D24*R24)</f>
        <v>0</v>
      </c>
    </row>
    <row r="25" spans="1:19" ht="18" customHeight="1" x14ac:dyDescent="0.25">
      <c r="A25" s="3" t="s">
        <v>100</v>
      </c>
      <c r="B25" s="114" t="s">
        <v>88</v>
      </c>
      <c r="C25" s="115"/>
      <c r="D25" s="61">
        <v>22.9</v>
      </c>
      <c r="E25" s="40"/>
      <c r="F25" s="70"/>
      <c r="G25" s="70"/>
      <c r="H25" s="70"/>
      <c r="I25" s="70"/>
      <c r="J25" s="70"/>
      <c r="K25" s="70"/>
      <c r="L25" s="70"/>
      <c r="M25" s="40"/>
      <c r="N25" s="70"/>
      <c r="O25" s="165"/>
      <c r="P25" s="166"/>
      <c r="Q25" s="167"/>
      <c r="R25" s="42">
        <f>SUM(E25:N25)</f>
        <v>0</v>
      </c>
      <c r="S25" s="4">
        <f>SUM(D25*R25)</f>
        <v>0</v>
      </c>
    </row>
    <row r="26" spans="1:19" ht="18" customHeight="1" x14ac:dyDescent="0.25">
      <c r="A26" s="3" t="s">
        <v>73</v>
      </c>
      <c r="B26" s="114" t="s">
        <v>89</v>
      </c>
      <c r="C26" s="115"/>
      <c r="D26" s="60">
        <v>20.9</v>
      </c>
      <c r="E26" s="40"/>
      <c r="F26" s="43"/>
      <c r="G26" s="43"/>
      <c r="H26" s="43"/>
      <c r="I26" s="43"/>
      <c r="J26" s="43"/>
      <c r="K26" s="43"/>
      <c r="L26" s="43"/>
      <c r="M26" s="40"/>
      <c r="N26" s="43"/>
      <c r="O26" s="168"/>
      <c r="P26" s="169"/>
      <c r="Q26" s="170"/>
      <c r="R26" s="41">
        <f>SUM(E26:N26)</f>
        <v>0</v>
      </c>
      <c r="S26" s="4">
        <f>SUM(D26*R26)</f>
        <v>0</v>
      </c>
    </row>
    <row r="27" spans="1:19" ht="15.75" x14ac:dyDescent="0.25">
      <c r="A27" s="34" t="s">
        <v>144</v>
      </c>
      <c r="B27" s="31"/>
      <c r="C27" s="28"/>
      <c r="D27" s="62"/>
      <c r="E27" s="14">
        <v>72</v>
      </c>
      <c r="F27" s="15">
        <v>77</v>
      </c>
      <c r="G27" s="15">
        <v>82</v>
      </c>
      <c r="H27" s="15">
        <v>87</v>
      </c>
      <c r="I27" s="15">
        <v>92</v>
      </c>
      <c r="J27" s="15">
        <v>97</v>
      </c>
      <c r="K27" s="15">
        <v>102</v>
      </c>
      <c r="L27" s="15">
        <v>107</v>
      </c>
      <c r="M27" s="15">
        <v>112</v>
      </c>
      <c r="N27" s="15">
        <v>117</v>
      </c>
      <c r="O27" s="14">
        <v>122</v>
      </c>
      <c r="P27" s="73"/>
      <c r="Q27" s="183"/>
      <c r="R27" s="184"/>
      <c r="S27" s="185"/>
    </row>
    <row r="28" spans="1:19" ht="18" customHeight="1" x14ac:dyDescent="0.25">
      <c r="A28" s="3" t="s">
        <v>101</v>
      </c>
      <c r="B28" s="112" t="s">
        <v>90</v>
      </c>
      <c r="C28" s="113"/>
      <c r="D28" s="60">
        <v>43.6</v>
      </c>
      <c r="E28" s="43"/>
      <c r="F28" s="43"/>
      <c r="G28" s="43"/>
      <c r="H28" s="43"/>
      <c r="I28" s="43"/>
      <c r="J28" s="43"/>
      <c r="K28" s="43"/>
      <c r="L28" s="43"/>
      <c r="M28" s="43"/>
      <c r="N28" s="71"/>
      <c r="O28" s="71"/>
      <c r="P28" s="74"/>
      <c r="Q28" s="206"/>
      <c r="R28" s="41">
        <f>SUM(E28:O28)</f>
        <v>0</v>
      </c>
      <c r="S28" s="2">
        <f>SUM(D28*R28)</f>
        <v>0</v>
      </c>
    </row>
    <row r="29" spans="1:19" ht="18" customHeight="1" x14ac:dyDescent="0.25">
      <c r="A29" s="3" t="s">
        <v>118</v>
      </c>
      <c r="B29" s="112" t="s">
        <v>119</v>
      </c>
      <c r="C29" s="113"/>
      <c r="D29" s="60">
        <v>41.9</v>
      </c>
      <c r="E29" s="63"/>
      <c r="F29" s="43"/>
      <c r="G29" s="43"/>
      <c r="H29" s="43"/>
      <c r="I29" s="43"/>
      <c r="J29" s="43"/>
      <c r="K29" s="43"/>
      <c r="L29" s="43"/>
      <c r="M29" s="43"/>
      <c r="N29" s="71"/>
      <c r="O29" s="71"/>
      <c r="P29" s="75"/>
      <c r="Q29" s="207"/>
      <c r="R29" s="41">
        <f>SUM(E29:O29)</f>
        <v>0</v>
      </c>
      <c r="S29" s="2">
        <f>SUM(D29*R29)</f>
        <v>0</v>
      </c>
    </row>
    <row r="30" spans="1:19" ht="9.9499999999999993" customHeight="1" x14ac:dyDescent="0.25">
      <c r="A30" s="214"/>
      <c r="B30" s="215"/>
      <c r="C30" s="215"/>
      <c r="D30" s="215"/>
      <c r="E30" s="215"/>
      <c r="F30" s="215"/>
      <c r="G30" s="215"/>
      <c r="H30" s="215"/>
      <c r="I30" s="215"/>
      <c r="J30" s="215"/>
      <c r="K30" s="215"/>
      <c r="L30" s="215"/>
      <c r="M30" s="215"/>
      <c r="N30" s="215"/>
      <c r="O30" s="215"/>
      <c r="P30" s="215"/>
      <c r="Q30" s="215"/>
      <c r="R30" s="215"/>
      <c r="S30" s="216"/>
    </row>
    <row r="31" spans="1:19" ht="15.75" x14ac:dyDescent="0.25">
      <c r="A31" s="203" t="s">
        <v>71</v>
      </c>
      <c r="B31" s="204"/>
      <c r="C31" s="204"/>
      <c r="D31" s="205"/>
      <c r="E31" s="1">
        <v>6</v>
      </c>
      <c r="F31" s="1">
        <v>8</v>
      </c>
      <c r="G31" s="1">
        <v>10</v>
      </c>
      <c r="H31" s="1">
        <v>12</v>
      </c>
      <c r="I31" s="1">
        <v>14</v>
      </c>
      <c r="J31" s="1">
        <v>16</v>
      </c>
      <c r="K31" s="1">
        <v>18</v>
      </c>
      <c r="L31" s="1">
        <v>20</v>
      </c>
      <c r="M31" s="1">
        <v>22</v>
      </c>
      <c r="N31" s="1">
        <v>24</v>
      </c>
      <c r="O31" s="1">
        <v>26</v>
      </c>
      <c r="P31" s="1">
        <v>28</v>
      </c>
      <c r="Q31" s="1">
        <v>30</v>
      </c>
      <c r="R31" s="139"/>
      <c r="S31" s="141"/>
    </row>
    <row r="32" spans="1:19" ht="18" customHeight="1" x14ac:dyDescent="0.25">
      <c r="A32" s="3" t="s">
        <v>94</v>
      </c>
      <c r="B32" s="114" t="s">
        <v>95</v>
      </c>
      <c r="C32" s="115"/>
      <c r="D32" s="60">
        <v>26.9</v>
      </c>
      <c r="E32" s="44"/>
      <c r="F32" s="44"/>
      <c r="G32" s="44"/>
      <c r="H32" s="44"/>
      <c r="I32" s="44"/>
      <c r="J32" s="44"/>
      <c r="K32" s="44"/>
      <c r="L32" s="44"/>
      <c r="M32" s="44"/>
      <c r="N32" s="44"/>
      <c r="O32" s="44"/>
      <c r="P32" s="40"/>
      <c r="Q32" s="40"/>
      <c r="R32" s="41">
        <f>SUM(E32:Q32)</f>
        <v>0</v>
      </c>
      <c r="S32" s="6">
        <f t="shared" ref="S32:S35" si="1">SUM(D32*R32)</f>
        <v>0</v>
      </c>
    </row>
    <row r="33" spans="1:19" ht="18" customHeight="1" x14ac:dyDescent="0.25">
      <c r="A33" s="3" t="s">
        <v>137</v>
      </c>
      <c r="B33" s="116" t="s">
        <v>138</v>
      </c>
      <c r="C33" s="117"/>
      <c r="D33" s="60">
        <v>26.9</v>
      </c>
      <c r="E33" s="44"/>
      <c r="F33" s="44"/>
      <c r="G33" s="44"/>
      <c r="H33" s="44"/>
      <c r="I33" s="44"/>
      <c r="J33" s="44"/>
      <c r="K33" s="44"/>
      <c r="L33" s="44"/>
      <c r="M33" s="44"/>
      <c r="N33" s="44"/>
      <c r="O33" s="44"/>
      <c r="P33" s="40"/>
      <c r="Q33" s="40"/>
      <c r="R33" s="41">
        <f t="shared" ref="R33:R35" si="2">SUM(E33:Q33)</f>
        <v>0</v>
      </c>
      <c r="S33" s="6">
        <f t="shared" si="1"/>
        <v>0</v>
      </c>
    </row>
    <row r="34" spans="1:19" ht="18" customHeight="1" x14ac:dyDescent="0.25">
      <c r="A34" s="3" t="s">
        <v>164</v>
      </c>
      <c r="B34" s="116" t="s">
        <v>165</v>
      </c>
      <c r="C34" s="117"/>
      <c r="D34" s="60">
        <v>28.9</v>
      </c>
      <c r="E34" s="40"/>
      <c r="F34" s="44"/>
      <c r="G34" s="44"/>
      <c r="H34" s="44"/>
      <c r="I34" s="44"/>
      <c r="J34" s="44"/>
      <c r="K34" s="44"/>
      <c r="L34" s="44"/>
      <c r="M34" s="44"/>
      <c r="N34" s="44"/>
      <c r="O34" s="44"/>
      <c r="P34" s="40"/>
      <c r="Q34" s="40"/>
      <c r="R34" s="41">
        <f t="shared" si="2"/>
        <v>0</v>
      </c>
      <c r="S34" s="6">
        <f t="shared" si="1"/>
        <v>0</v>
      </c>
    </row>
    <row r="35" spans="1:19" ht="18" customHeight="1" x14ac:dyDescent="0.25">
      <c r="A35" s="3" t="s">
        <v>166</v>
      </c>
      <c r="B35" s="116" t="s">
        <v>167</v>
      </c>
      <c r="C35" s="117"/>
      <c r="D35" s="60">
        <v>28.9</v>
      </c>
      <c r="E35" s="40"/>
      <c r="F35" s="44"/>
      <c r="G35" s="44"/>
      <c r="H35" s="44"/>
      <c r="I35" s="44"/>
      <c r="J35" s="44"/>
      <c r="K35" s="44"/>
      <c r="L35" s="44"/>
      <c r="M35" s="44"/>
      <c r="N35" s="44"/>
      <c r="O35" s="44"/>
      <c r="P35" s="40"/>
      <c r="Q35" s="40"/>
      <c r="R35" s="41">
        <f t="shared" si="2"/>
        <v>0</v>
      </c>
      <c r="S35" s="6">
        <f t="shared" si="1"/>
        <v>0</v>
      </c>
    </row>
    <row r="36" spans="1:19" ht="18" customHeight="1" x14ac:dyDescent="0.25">
      <c r="A36" s="20" t="s">
        <v>142</v>
      </c>
      <c r="B36" s="114" t="s">
        <v>143</v>
      </c>
      <c r="C36" s="115"/>
      <c r="D36" s="4">
        <v>23.5</v>
      </c>
      <c r="E36" s="44"/>
      <c r="F36" s="44"/>
      <c r="G36" s="44"/>
      <c r="H36" s="44"/>
      <c r="I36" s="44"/>
      <c r="J36" s="44"/>
      <c r="K36" s="44"/>
      <c r="L36" s="44"/>
      <c r="M36" s="44"/>
      <c r="N36" s="44"/>
      <c r="O36" s="44"/>
      <c r="P36" s="144"/>
      <c r="Q36" s="145"/>
      <c r="R36" s="41">
        <f t="shared" ref="R36:R38" si="3">SUM(E36:O36)</f>
        <v>0</v>
      </c>
      <c r="S36" s="6">
        <f t="shared" ref="S36:S38" si="4">SUM(D36*R36)</f>
        <v>0</v>
      </c>
    </row>
    <row r="37" spans="1:19" ht="18" customHeight="1" x14ac:dyDescent="0.25">
      <c r="A37" s="20" t="s">
        <v>102</v>
      </c>
      <c r="B37" s="114" t="s">
        <v>91</v>
      </c>
      <c r="C37" s="115"/>
      <c r="D37" s="4">
        <v>22.9</v>
      </c>
      <c r="E37" s="44"/>
      <c r="F37" s="44"/>
      <c r="G37" s="44"/>
      <c r="H37" s="44"/>
      <c r="I37" s="44"/>
      <c r="J37" s="44"/>
      <c r="K37" s="44"/>
      <c r="L37" s="44"/>
      <c r="M37" s="44"/>
      <c r="N37" s="44"/>
      <c r="O37" s="44"/>
      <c r="P37" s="144"/>
      <c r="Q37" s="145"/>
      <c r="R37" s="41">
        <f t="shared" si="3"/>
        <v>0</v>
      </c>
      <c r="S37" s="6">
        <f t="shared" si="4"/>
        <v>0</v>
      </c>
    </row>
    <row r="38" spans="1:19" ht="18" customHeight="1" x14ac:dyDescent="0.25">
      <c r="A38" s="20" t="s">
        <v>73</v>
      </c>
      <c r="B38" s="116" t="s">
        <v>92</v>
      </c>
      <c r="C38" s="117"/>
      <c r="D38" s="4">
        <v>20.9</v>
      </c>
      <c r="E38" s="40"/>
      <c r="F38" s="44"/>
      <c r="G38" s="44"/>
      <c r="H38" s="44"/>
      <c r="I38" s="44"/>
      <c r="J38" s="44"/>
      <c r="K38" s="44"/>
      <c r="L38" s="44"/>
      <c r="M38" s="44"/>
      <c r="N38" s="44"/>
      <c r="O38" s="44"/>
      <c r="P38" s="146"/>
      <c r="Q38" s="147"/>
      <c r="R38" s="41">
        <f t="shared" si="3"/>
        <v>0</v>
      </c>
      <c r="S38" s="6">
        <f t="shared" si="4"/>
        <v>0</v>
      </c>
    </row>
    <row r="39" spans="1:19" ht="24" x14ac:dyDescent="0.25">
      <c r="A39" s="36" t="s">
        <v>16</v>
      </c>
      <c r="B39" s="142" t="s">
        <v>15</v>
      </c>
      <c r="C39" s="143"/>
      <c r="D39" s="32" t="s">
        <v>130</v>
      </c>
      <c r="E39" s="139" t="s">
        <v>0</v>
      </c>
      <c r="F39" s="140"/>
      <c r="G39" s="140"/>
      <c r="H39" s="140"/>
      <c r="I39" s="140"/>
      <c r="J39" s="140"/>
      <c r="K39" s="140"/>
      <c r="L39" s="140"/>
      <c r="M39" s="140"/>
      <c r="N39" s="140"/>
      <c r="O39" s="140"/>
      <c r="P39" s="140"/>
      <c r="Q39" s="141"/>
      <c r="R39" s="48" t="s">
        <v>30</v>
      </c>
      <c r="S39" s="49" t="s">
        <v>87</v>
      </c>
    </row>
    <row r="40" spans="1:19" ht="15.75" x14ac:dyDescent="0.25">
      <c r="A40" s="136" t="s">
        <v>47</v>
      </c>
      <c r="B40" s="137"/>
      <c r="C40" s="137"/>
      <c r="D40" s="137"/>
      <c r="E40" s="137"/>
      <c r="F40" s="137"/>
      <c r="G40" s="138"/>
      <c r="H40" s="23" t="s">
        <v>1</v>
      </c>
      <c r="I40" s="23" t="s">
        <v>3</v>
      </c>
      <c r="J40" s="23" t="s">
        <v>4</v>
      </c>
      <c r="K40" s="23" t="s">
        <v>5</v>
      </c>
      <c r="L40" s="23" t="s">
        <v>6</v>
      </c>
      <c r="M40" s="183"/>
      <c r="N40" s="184"/>
      <c r="O40" s="184"/>
      <c r="P40" s="184"/>
      <c r="Q40" s="184"/>
      <c r="R40" s="184"/>
      <c r="S40" s="185"/>
    </row>
    <row r="41" spans="1:19" ht="18" customHeight="1" x14ac:dyDescent="0.25">
      <c r="A41" s="64" t="s">
        <v>74</v>
      </c>
      <c r="B41" s="122" t="s">
        <v>48</v>
      </c>
      <c r="C41" s="123"/>
      <c r="D41" s="65">
        <v>73.8</v>
      </c>
      <c r="E41" s="149"/>
      <c r="F41" s="150"/>
      <c r="G41" s="151"/>
      <c r="H41" s="71"/>
      <c r="I41" s="71"/>
      <c r="J41" s="71"/>
      <c r="K41" s="71"/>
      <c r="L41" s="71"/>
      <c r="M41" s="208"/>
      <c r="N41" s="209"/>
      <c r="O41" s="209"/>
      <c r="P41" s="209"/>
      <c r="Q41" s="210"/>
      <c r="R41" s="45">
        <f>SUM(H41:L41)</f>
        <v>0</v>
      </c>
      <c r="S41" s="10">
        <f>SUM(D41*R41)</f>
        <v>0</v>
      </c>
    </row>
    <row r="42" spans="1:19" ht="10.15" customHeight="1" x14ac:dyDescent="0.25">
      <c r="A42" s="50"/>
      <c r="B42" s="51"/>
      <c r="C42" s="51"/>
      <c r="D42" s="53"/>
      <c r="E42" s="58"/>
      <c r="F42" s="58"/>
      <c r="G42" s="58"/>
      <c r="H42" s="58"/>
      <c r="I42" s="58"/>
      <c r="J42" s="59"/>
      <c r="K42" s="59"/>
      <c r="L42" s="59"/>
      <c r="M42" s="59"/>
      <c r="N42" s="59"/>
      <c r="O42" s="59"/>
      <c r="P42" s="66"/>
      <c r="Q42" s="66"/>
      <c r="R42" s="54"/>
      <c r="S42" s="52"/>
    </row>
    <row r="43" spans="1:19" ht="21" customHeight="1" x14ac:dyDescent="0.25">
      <c r="A43" s="118" t="s">
        <v>145</v>
      </c>
      <c r="B43" s="118"/>
      <c r="C43" s="118"/>
      <c r="D43" s="118"/>
      <c r="E43" s="1">
        <v>6</v>
      </c>
      <c r="F43" s="1">
        <v>8</v>
      </c>
      <c r="G43" s="1">
        <v>10</v>
      </c>
      <c r="H43" s="1">
        <v>12</v>
      </c>
      <c r="I43" s="1">
        <v>14</v>
      </c>
      <c r="J43" s="1">
        <v>16</v>
      </c>
      <c r="K43" s="1">
        <v>18</v>
      </c>
      <c r="L43" s="1">
        <v>20</v>
      </c>
      <c r="M43" s="1">
        <v>22</v>
      </c>
      <c r="N43" s="1">
        <v>24</v>
      </c>
      <c r="O43" s="1">
        <v>26</v>
      </c>
      <c r="P43" s="1"/>
      <c r="Q43" s="196"/>
      <c r="R43" s="196"/>
      <c r="S43" s="196"/>
    </row>
    <row r="44" spans="1:19" ht="27.95" customHeight="1" x14ac:dyDescent="0.25">
      <c r="A44" s="3" t="s">
        <v>75</v>
      </c>
      <c r="B44" s="114" t="s">
        <v>135</v>
      </c>
      <c r="C44" s="115"/>
      <c r="D44" s="9">
        <v>43.2</v>
      </c>
      <c r="E44" s="40"/>
      <c r="F44" s="43"/>
      <c r="G44" s="43"/>
      <c r="H44" s="43"/>
      <c r="I44" s="43"/>
      <c r="J44" s="43"/>
      <c r="K44" s="43"/>
      <c r="L44" s="43"/>
      <c r="M44" s="43"/>
      <c r="N44" s="43"/>
      <c r="O44" s="43"/>
      <c r="P44" s="46"/>
      <c r="Q44" s="230"/>
      <c r="R44" s="41">
        <f>SUM(E44:O44)</f>
        <v>0</v>
      </c>
      <c r="S44" s="6">
        <f>SUM(D44*R44)</f>
        <v>0</v>
      </c>
    </row>
    <row r="45" spans="1:19" ht="27.95" customHeight="1" x14ac:dyDescent="0.25">
      <c r="A45" s="50" t="s">
        <v>134</v>
      </c>
      <c r="B45" s="114" t="s">
        <v>136</v>
      </c>
      <c r="C45" s="115"/>
      <c r="D45" s="16">
        <v>39.5</v>
      </c>
      <c r="E45" s="40"/>
      <c r="F45" s="46"/>
      <c r="G45" s="46"/>
      <c r="H45" s="46"/>
      <c r="I45" s="46"/>
      <c r="J45" s="46"/>
      <c r="K45" s="46"/>
      <c r="L45" s="46"/>
      <c r="M45" s="46"/>
      <c r="N45" s="46"/>
      <c r="O45" s="46"/>
      <c r="P45" s="76"/>
      <c r="Q45" s="231"/>
      <c r="R45" s="42">
        <f>SUM(E45:O45)</f>
        <v>0</v>
      </c>
      <c r="S45" s="17">
        <f>SUM(D45*R45)</f>
        <v>0</v>
      </c>
    </row>
    <row r="46" spans="1:19" ht="9.9499999999999993" customHeight="1" x14ac:dyDescent="0.25">
      <c r="A46" s="50"/>
      <c r="B46" s="55"/>
      <c r="C46" s="55"/>
      <c r="D46" s="55"/>
      <c r="E46" s="25"/>
      <c r="F46" s="25"/>
      <c r="G46" s="25"/>
      <c r="H46" s="25"/>
      <c r="I46" s="25"/>
      <c r="J46" s="25"/>
      <c r="K46" s="25"/>
      <c r="L46" s="25"/>
      <c r="M46" s="25"/>
      <c r="N46" s="25"/>
      <c r="O46" s="55"/>
      <c r="P46" s="55"/>
      <c r="Q46" s="55"/>
      <c r="R46" s="55"/>
      <c r="S46" s="24"/>
    </row>
    <row r="47" spans="1:19" ht="15.75" x14ac:dyDescent="0.25">
      <c r="A47" s="118" t="s">
        <v>41</v>
      </c>
      <c r="B47" s="118"/>
      <c r="C47" s="118"/>
      <c r="D47" s="118"/>
      <c r="E47" s="1" t="s">
        <v>121</v>
      </c>
      <c r="F47" s="1" t="s">
        <v>10</v>
      </c>
      <c r="G47" s="1" t="s">
        <v>2</v>
      </c>
      <c r="H47" s="1" t="s">
        <v>1</v>
      </c>
      <c r="I47" s="1" t="s">
        <v>3</v>
      </c>
      <c r="J47" s="1" t="s">
        <v>4</v>
      </c>
      <c r="K47" s="1" t="s">
        <v>5</v>
      </c>
      <c r="L47" s="1" t="s">
        <v>6</v>
      </c>
      <c r="M47" s="1" t="s">
        <v>7</v>
      </c>
      <c r="N47" s="1" t="s">
        <v>8</v>
      </c>
      <c r="O47" s="1" t="s">
        <v>9</v>
      </c>
      <c r="P47" s="1"/>
      <c r="Q47" s="8" t="s">
        <v>129</v>
      </c>
      <c r="R47" s="186"/>
      <c r="S47" s="186"/>
    </row>
    <row r="48" spans="1:19" ht="18" customHeight="1" x14ac:dyDescent="0.25">
      <c r="A48" s="20" t="s">
        <v>76</v>
      </c>
      <c r="B48" s="112" t="s">
        <v>31</v>
      </c>
      <c r="C48" s="113"/>
      <c r="D48" s="2">
        <v>61.9</v>
      </c>
      <c r="E48" s="40"/>
      <c r="F48" s="44"/>
      <c r="G48" s="44"/>
      <c r="H48" s="44"/>
      <c r="I48" s="44"/>
      <c r="J48" s="44"/>
      <c r="K48" s="44"/>
      <c r="L48" s="44"/>
      <c r="M48" s="44"/>
      <c r="N48" s="44"/>
      <c r="O48" s="40"/>
      <c r="P48" s="40"/>
      <c r="Q48" s="40"/>
      <c r="R48" s="41">
        <f>SUM(E48:Q48)</f>
        <v>0</v>
      </c>
      <c r="S48" s="6">
        <f>SUM(D48*R48)</f>
        <v>0</v>
      </c>
    </row>
    <row r="49" spans="1:19" ht="18" customHeight="1" x14ac:dyDescent="0.25">
      <c r="A49" s="20" t="s">
        <v>77</v>
      </c>
      <c r="B49" s="114" t="s">
        <v>32</v>
      </c>
      <c r="C49" s="115"/>
      <c r="D49" s="2">
        <v>54</v>
      </c>
      <c r="E49" s="40"/>
      <c r="F49" s="44"/>
      <c r="G49" s="44"/>
      <c r="H49" s="44"/>
      <c r="I49" s="44"/>
      <c r="J49" s="44"/>
      <c r="K49" s="44"/>
      <c r="L49" s="44"/>
      <c r="M49" s="44"/>
      <c r="N49" s="44"/>
      <c r="O49" s="47"/>
      <c r="P49" s="47"/>
      <c r="Q49" s="47"/>
      <c r="R49" s="41">
        <f>SUM(E49:Q49)</f>
        <v>0</v>
      </c>
      <c r="S49" s="6">
        <f>SUM(D49*R49)</f>
        <v>0</v>
      </c>
    </row>
    <row r="50" spans="1:19" ht="18" customHeight="1" x14ac:dyDescent="0.25">
      <c r="A50" s="20" t="s">
        <v>103</v>
      </c>
      <c r="B50" s="114" t="s">
        <v>55</v>
      </c>
      <c r="C50" s="115"/>
      <c r="D50" s="2">
        <v>39.9</v>
      </c>
      <c r="E50" s="71"/>
      <c r="F50" s="44"/>
      <c r="G50" s="44"/>
      <c r="H50" s="44"/>
      <c r="I50" s="44"/>
      <c r="J50" s="44"/>
      <c r="K50" s="44"/>
      <c r="L50" s="44"/>
      <c r="M50" s="44"/>
      <c r="N50" s="40"/>
      <c r="O50" s="44"/>
      <c r="P50" s="44"/>
      <c r="Q50" s="47"/>
      <c r="R50" s="41">
        <f>SUM(E50:Q50)</f>
        <v>0</v>
      </c>
      <c r="S50" s="6">
        <f>SUM(D50*R50)</f>
        <v>0</v>
      </c>
    </row>
    <row r="51" spans="1:19" ht="18" customHeight="1" x14ac:dyDescent="0.25">
      <c r="A51" s="20" t="s">
        <v>104</v>
      </c>
      <c r="B51" s="114" t="s">
        <v>56</v>
      </c>
      <c r="C51" s="115"/>
      <c r="D51" s="2">
        <v>37.9</v>
      </c>
      <c r="E51" s="71"/>
      <c r="F51" s="44"/>
      <c r="G51" s="44"/>
      <c r="H51" s="44"/>
      <c r="I51" s="44"/>
      <c r="J51" s="44"/>
      <c r="K51" s="44"/>
      <c r="L51" s="44"/>
      <c r="M51" s="44"/>
      <c r="N51" s="47"/>
      <c r="O51" s="44"/>
      <c r="P51" s="44"/>
      <c r="Q51" s="47"/>
      <c r="R51" s="41">
        <f>SUM(E51:Q51)</f>
        <v>0</v>
      </c>
      <c r="S51" s="6">
        <f>SUM(D51*R51)</f>
        <v>0</v>
      </c>
    </row>
    <row r="52" spans="1:19" ht="18" customHeight="1" x14ac:dyDescent="0.25">
      <c r="A52" s="20" t="s">
        <v>124</v>
      </c>
      <c r="B52" s="114" t="s">
        <v>125</v>
      </c>
      <c r="C52" s="115"/>
      <c r="D52" s="2">
        <v>99</v>
      </c>
      <c r="E52" s="40"/>
      <c r="F52" s="44"/>
      <c r="G52" s="44"/>
      <c r="H52" s="44"/>
      <c r="I52" s="44"/>
      <c r="J52" s="44"/>
      <c r="K52" s="44"/>
      <c r="L52" s="44"/>
      <c r="M52" s="44"/>
      <c r="N52" s="44"/>
      <c r="O52" s="44"/>
      <c r="P52" s="44"/>
      <c r="Q52" s="44"/>
      <c r="R52" s="41">
        <f>SUM(E52:Q52)</f>
        <v>0</v>
      </c>
      <c r="S52" s="6">
        <f>SUM(D52*R52)</f>
        <v>0</v>
      </c>
    </row>
    <row r="53" spans="1:19" ht="9.9499999999999993" customHeight="1" x14ac:dyDescent="0.25">
      <c r="A53" s="50"/>
      <c r="B53" s="55"/>
      <c r="C53" s="55"/>
      <c r="D53" s="55"/>
      <c r="E53" s="55"/>
      <c r="F53" s="55"/>
      <c r="G53" s="25"/>
      <c r="H53" s="25"/>
      <c r="I53" s="25"/>
      <c r="J53" s="25"/>
      <c r="K53" s="25"/>
      <c r="L53" s="25"/>
      <c r="M53" s="25"/>
      <c r="N53" s="25"/>
      <c r="O53" s="55"/>
      <c r="P53" s="55"/>
      <c r="Q53" s="55"/>
      <c r="R53" s="55"/>
      <c r="S53" s="24"/>
    </row>
    <row r="54" spans="1:19" ht="15.75" x14ac:dyDescent="0.25">
      <c r="A54" s="118" t="s">
        <v>11</v>
      </c>
      <c r="B54" s="118"/>
      <c r="C54" s="118"/>
      <c r="D54" s="118"/>
      <c r="E54" s="118"/>
      <c r="F54" s="118"/>
      <c r="G54" s="8" t="s">
        <v>2</v>
      </c>
      <c r="H54" s="1" t="s">
        <v>1</v>
      </c>
      <c r="I54" s="1" t="s">
        <v>3</v>
      </c>
      <c r="J54" s="1" t="s">
        <v>4</v>
      </c>
      <c r="K54" s="1" t="s">
        <v>5</v>
      </c>
      <c r="L54" s="1" t="s">
        <v>6</v>
      </c>
      <c r="M54" s="1" t="s">
        <v>7</v>
      </c>
      <c r="N54" s="1" t="s">
        <v>8</v>
      </c>
      <c r="O54" s="8" t="s">
        <v>9</v>
      </c>
      <c r="P54" s="8"/>
      <c r="Q54" s="128"/>
      <c r="R54" s="128"/>
      <c r="S54" s="128"/>
    </row>
    <row r="55" spans="1:19" ht="18" customHeight="1" x14ac:dyDescent="0.25">
      <c r="A55" s="18" t="s">
        <v>105</v>
      </c>
      <c r="B55" s="124" t="s">
        <v>57</v>
      </c>
      <c r="C55" s="125"/>
      <c r="D55" s="19">
        <v>92.5</v>
      </c>
      <c r="E55" s="188"/>
      <c r="F55" s="189"/>
      <c r="G55" s="40"/>
      <c r="H55" s="43"/>
      <c r="I55" s="43"/>
      <c r="J55" s="43"/>
      <c r="K55" s="43"/>
      <c r="L55" s="43"/>
      <c r="M55" s="43"/>
      <c r="N55" s="40"/>
      <c r="O55" s="40"/>
      <c r="P55" s="77"/>
      <c r="Q55" s="197"/>
      <c r="R55" s="41">
        <f>SUM(G55:O55)</f>
        <v>0</v>
      </c>
      <c r="S55" s="6">
        <f>SUM(D55*R55)</f>
        <v>0</v>
      </c>
    </row>
    <row r="56" spans="1:19" ht="18" customHeight="1" x14ac:dyDescent="0.25">
      <c r="A56" s="3" t="s">
        <v>78</v>
      </c>
      <c r="B56" s="114" t="s">
        <v>128</v>
      </c>
      <c r="C56" s="115"/>
      <c r="D56" s="4">
        <v>9.1</v>
      </c>
      <c r="E56" s="190"/>
      <c r="F56" s="191"/>
      <c r="G56" s="40"/>
      <c r="H56" s="44"/>
      <c r="I56" s="44"/>
      <c r="J56" s="44"/>
      <c r="K56" s="44"/>
      <c r="L56" s="44"/>
      <c r="M56" s="44"/>
      <c r="N56" s="40"/>
      <c r="O56" s="40"/>
      <c r="P56" s="78"/>
      <c r="Q56" s="198"/>
      <c r="R56" s="41">
        <f>SUM(G56:O56)</f>
        <v>0</v>
      </c>
      <c r="S56" s="6">
        <f>SUM(D56*R56)</f>
        <v>0</v>
      </c>
    </row>
    <row r="57" spans="1:19" ht="18" customHeight="1" x14ac:dyDescent="0.25">
      <c r="A57" s="3" t="s">
        <v>79</v>
      </c>
      <c r="B57" s="112" t="s">
        <v>44</v>
      </c>
      <c r="C57" s="113"/>
      <c r="D57" s="4">
        <v>10.5</v>
      </c>
      <c r="E57" s="190"/>
      <c r="F57" s="191"/>
      <c r="G57" s="40"/>
      <c r="H57" s="44"/>
      <c r="I57" s="44"/>
      <c r="J57" s="44"/>
      <c r="K57" s="44"/>
      <c r="L57" s="44"/>
      <c r="M57" s="44"/>
      <c r="N57" s="44"/>
      <c r="O57" s="40"/>
      <c r="P57" s="78"/>
      <c r="Q57" s="198"/>
      <c r="R57" s="41">
        <f>SUM(G57:O57)</f>
        <v>0</v>
      </c>
      <c r="S57" s="2">
        <f>SUM(D57*R57)</f>
        <v>0</v>
      </c>
    </row>
    <row r="58" spans="1:19" ht="27.95" customHeight="1" x14ac:dyDescent="0.25">
      <c r="A58" s="20" t="s">
        <v>80</v>
      </c>
      <c r="B58" s="114" t="s">
        <v>45</v>
      </c>
      <c r="C58" s="115"/>
      <c r="D58" s="4">
        <v>24.9</v>
      </c>
      <c r="E58" s="190"/>
      <c r="F58" s="191"/>
      <c r="G58" s="71"/>
      <c r="H58" s="43"/>
      <c r="I58" s="43"/>
      <c r="J58" s="43"/>
      <c r="K58" s="43"/>
      <c r="L58" s="43"/>
      <c r="M58" s="43"/>
      <c r="N58" s="43"/>
      <c r="O58" s="71"/>
      <c r="P58" s="79"/>
      <c r="Q58" s="198"/>
      <c r="R58" s="41">
        <f>SUM(G58:O58)</f>
        <v>0</v>
      </c>
      <c r="S58" s="2">
        <f>SUM(D58*R58)</f>
        <v>0</v>
      </c>
    </row>
    <row r="59" spans="1:19" ht="27.95" customHeight="1" x14ac:dyDescent="0.25">
      <c r="A59" s="3" t="s">
        <v>81</v>
      </c>
      <c r="B59" s="114" t="s">
        <v>46</v>
      </c>
      <c r="C59" s="115"/>
      <c r="D59" s="2">
        <v>23.9</v>
      </c>
      <c r="E59" s="192"/>
      <c r="F59" s="193"/>
      <c r="G59" s="71"/>
      <c r="H59" s="43"/>
      <c r="I59" s="43"/>
      <c r="J59" s="43"/>
      <c r="K59" s="43"/>
      <c r="L59" s="43"/>
      <c r="M59" s="43"/>
      <c r="N59" s="43"/>
      <c r="O59" s="71"/>
      <c r="P59" s="75"/>
      <c r="Q59" s="199"/>
      <c r="R59" s="41">
        <f>SUM(G59:O59)</f>
        <v>0</v>
      </c>
      <c r="S59" s="6">
        <f>SUM(D59*R59)</f>
        <v>0</v>
      </c>
    </row>
    <row r="60" spans="1:19" ht="24" x14ac:dyDescent="0.25">
      <c r="A60" s="36" t="s">
        <v>16</v>
      </c>
      <c r="B60" s="142" t="s">
        <v>15</v>
      </c>
      <c r="C60" s="143"/>
      <c r="D60" s="32" t="s">
        <v>130</v>
      </c>
      <c r="E60" s="139" t="s">
        <v>0</v>
      </c>
      <c r="F60" s="140"/>
      <c r="G60" s="140"/>
      <c r="H60" s="140"/>
      <c r="I60" s="140"/>
      <c r="J60" s="140"/>
      <c r="K60" s="140"/>
      <c r="L60" s="140"/>
      <c r="M60" s="140"/>
      <c r="N60" s="140"/>
      <c r="O60" s="140"/>
      <c r="P60" s="140"/>
      <c r="Q60" s="141"/>
      <c r="R60" s="5" t="s">
        <v>30</v>
      </c>
      <c r="S60" s="7" t="s">
        <v>87</v>
      </c>
    </row>
    <row r="61" spans="1:19" ht="15.75" x14ac:dyDescent="0.25">
      <c r="A61" s="119" t="s">
        <v>72</v>
      </c>
      <c r="B61" s="120"/>
      <c r="C61" s="120"/>
      <c r="D61" s="120"/>
      <c r="E61" s="120"/>
      <c r="F61" s="120"/>
      <c r="G61" s="120"/>
      <c r="H61" s="120"/>
      <c r="I61" s="120"/>
      <c r="J61" s="120"/>
      <c r="K61" s="120"/>
      <c r="L61" s="120"/>
      <c r="M61" s="120"/>
      <c r="N61" s="120"/>
      <c r="O61" s="120"/>
      <c r="P61" s="120"/>
      <c r="Q61" s="120"/>
      <c r="R61" s="120"/>
      <c r="S61" s="121"/>
    </row>
    <row r="62" spans="1:19" ht="18" customHeight="1" x14ac:dyDescent="0.25">
      <c r="A62" s="18" t="s">
        <v>106</v>
      </c>
      <c r="B62" s="225" t="s">
        <v>63</v>
      </c>
      <c r="C62" s="226"/>
      <c r="D62" s="35">
        <v>21.5</v>
      </c>
      <c r="E62" s="128" t="s">
        <v>64</v>
      </c>
      <c r="F62" s="128"/>
      <c r="G62" s="128"/>
      <c r="H62" s="200"/>
      <c r="I62" s="200"/>
      <c r="J62" s="200"/>
      <c r="K62" s="128" t="s">
        <v>39</v>
      </c>
      <c r="L62" s="128"/>
      <c r="M62" s="128"/>
      <c r="N62" s="200"/>
      <c r="O62" s="200"/>
      <c r="P62" s="200"/>
      <c r="Q62" s="200"/>
      <c r="R62" s="41">
        <f>H62+N62</f>
        <v>0</v>
      </c>
      <c r="S62" s="35">
        <f>SUM(D62*R62)</f>
        <v>0</v>
      </c>
    </row>
    <row r="63" spans="1:19" ht="18" customHeight="1" x14ac:dyDescent="0.25">
      <c r="A63" s="18" t="s">
        <v>146</v>
      </c>
      <c r="B63" s="194" t="s">
        <v>147</v>
      </c>
      <c r="C63" s="195"/>
      <c r="D63" s="35">
        <v>20.7</v>
      </c>
      <c r="E63" s="128" t="s">
        <v>64</v>
      </c>
      <c r="F63" s="128"/>
      <c r="G63" s="128"/>
      <c r="H63" s="200"/>
      <c r="I63" s="200"/>
      <c r="J63" s="200"/>
      <c r="K63" s="128" t="s">
        <v>148</v>
      </c>
      <c r="L63" s="128"/>
      <c r="M63" s="128"/>
      <c r="N63" s="200"/>
      <c r="O63" s="200"/>
      <c r="P63" s="200"/>
      <c r="Q63" s="200"/>
      <c r="R63" s="41">
        <f>H63+N63</f>
        <v>0</v>
      </c>
      <c r="S63" s="35">
        <f>SUM(D63*R63)</f>
        <v>0</v>
      </c>
    </row>
    <row r="64" spans="1:19" ht="27.95" customHeight="1" x14ac:dyDescent="0.25">
      <c r="A64" s="3" t="s">
        <v>107</v>
      </c>
      <c r="B64" s="114" t="s">
        <v>60</v>
      </c>
      <c r="C64" s="115"/>
      <c r="D64" s="2">
        <v>13.9</v>
      </c>
      <c r="E64" s="142" t="s">
        <v>120</v>
      </c>
      <c r="F64" s="201"/>
      <c r="G64" s="201"/>
      <c r="H64" s="201"/>
      <c r="I64" s="201"/>
      <c r="J64" s="201"/>
      <c r="K64" s="201"/>
      <c r="L64" s="201"/>
      <c r="M64" s="143"/>
      <c r="N64" s="126"/>
      <c r="O64" s="126"/>
      <c r="P64" s="126"/>
      <c r="Q64" s="127"/>
      <c r="R64" s="41">
        <f>N64</f>
        <v>0</v>
      </c>
      <c r="S64" s="2">
        <f>SUM(D64*R64)</f>
        <v>0</v>
      </c>
    </row>
    <row r="65" spans="1:19" ht="27.95" customHeight="1" x14ac:dyDescent="0.25">
      <c r="A65" s="3" t="s">
        <v>108</v>
      </c>
      <c r="B65" s="114" t="s">
        <v>61</v>
      </c>
      <c r="C65" s="115"/>
      <c r="D65" s="2">
        <v>13.9</v>
      </c>
      <c r="E65" s="142" t="s">
        <v>120</v>
      </c>
      <c r="F65" s="201"/>
      <c r="G65" s="201"/>
      <c r="H65" s="201"/>
      <c r="I65" s="201"/>
      <c r="J65" s="201"/>
      <c r="K65" s="201"/>
      <c r="L65" s="201"/>
      <c r="M65" s="143"/>
      <c r="N65" s="126"/>
      <c r="O65" s="126"/>
      <c r="P65" s="126"/>
      <c r="Q65" s="127"/>
      <c r="R65" s="41">
        <f>N65</f>
        <v>0</v>
      </c>
      <c r="S65" s="2">
        <f>SUM(D65*R65)</f>
        <v>0</v>
      </c>
    </row>
    <row r="66" spans="1:19" ht="18" customHeight="1" x14ac:dyDescent="0.25">
      <c r="A66" s="3" t="s">
        <v>109</v>
      </c>
      <c r="B66" s="114" t="s">
        <v>62</v>
      </c>
      <c r="C66" s="115"/>
      <c r="D66" s="2">
        <v>19.899999999999999</v>
      </c>
      <c r="E66" s="142" t="s">
        <v>120</v>
      </c>
      <c r="F66" s="201"/>
      <c r="G66" s="201"/>
      <c r="H66" s="201"/>
      <c r="I66" s="201"/>
      <c r="J66" s="201"/>
      <c r="K66" s="201"/>
      <c r="L66" s="201"/>
      <c r="M66" s="143"/>
      <c r="N66" s="126"/>
      <c r="O66" s="126"/>
      <c r="P66" s="126"/>
      <c r="Q66" s="127"/>
      <c r="R66" s="41">
        <f>N66</f>
        <v>0</v>
      </c>
      <c r="S66" s="6">
        <f>SUM(D66*R66)</f>
        <v>0</v>
      </c>
    </row>
    <row r="67" spans="1:19" x14ac:dyDescent="0.25">
      <c r="A67" s="39"/>
      <c r="B67" s="25"/>
      <c r="C67" s="25"/>
      <c r="D67" s="25"/>
      <c r="E67" s="13" t="s">
        <v>2</v>
      </c>
      <c r="F67" s="12" t="s">
        <v>1</v>
      </c>
      <c r="G67" s="12" t="s">
        <v>3</v>
      </c>
      <c r="H67" s="12" t="s">
        <v>4</v>
      </c>
      <c r="I67" s="12" t="s">
        <v>5</v>
      </c>
      <c r="J67" s="12" t="s">
        <v>6</v>
      </c>
      <c r="K67" s="12" t="s">
        <v>7</v>
      </c>
      <c r="L67" s="13" t="s">
        <v>8</v>
      </c>
      <c r="M67" s="13" t="s">
        <v>9</v>
      </c>
      <c r="N67" s="149"/>
      <c r="O67" s="150"/>
      <c r="P67" s="150"/>
      <c r="Q67" s="150"/>
      <c r="R67" s="150"/>
      <c r="S67" s="151"/>
    </row>
    <row r="68" spans="1:19" ht="18" customHeight="1" x14ac:dyDescent="0.25">
      <c r="A68" s="3" t="s">
        <v>110</v>
      </c>
      <c r="B68" s="112" t="s">
        <v>93</v>
      </c>
      <c r="C68" s="113"/>
      <c r="D68" s="2">
        <v>25</v>
      </c>
      <c r="E68" s="40"/>
      <c r="F68" s="43"/>
      <c r="G68" s="43"/>
      <c r="H68" s="43"/>
      <c r="I68" s="43"/>
      <c r="J68" s="43"/>
      <c r="K68" s="43"/>
      <c r="L68" s="40"/>
      <c r="M68" s="71"/>
      <c r="N68" s="165"/>
      <c r="O68" s="166"/>
      <c r="P68" s="166"/>
      <c r="Q68" s="167"/>
      <c r="R68" s="67">
        <f>SUM(E68:M68)</f>
        <v>0</v>
      </c>
      <c r="S68" s="68">
        <f>SUM(D68*R68)</f>
        <v>0</v>
      </c>
    </row>
    <row r="69" spans="1:19" ht="18" customHeight="1" x14ac:dyDescent="0.25">
      <c r="A69" s="11" t="s">
        <v>82</v>
      </c>
      <c r="B69" s="112" t="s">
        <v>49</v>
      </c>
      <c r="C69" s="113"/>
      <c r="D69" s="2">
        <v>68.5</v>
      </c>
      <c r="E69" s="40"/>
      <c r="F69" s="43"/>
      <c r="G69" s="43"/>
      <c r="H69" s="43"/>
      <c r="I69" s="43"/>
      <c r="J69" s="43"/>
      <c r="K69" s="43"/>
      <c r="L69" s="71"/>
      <c r="M69" s="71"/>
      <c r="N69" s="165"/>
      <c r="O69" s="166"/>
      <c r="P69" s="166"/>
      <c r="Q69" s="167"/>
      <c r="R69" s="41">
        <f>SUM(E69:M69)</f>
        <v>0</v>
      </c>
      <c r="S69" s="4">
        <f>SUM(D69*R69)</f>
        <v>0</v>
      </c>
    </row>
    <row r="70" spans="1:19" ht="18" customHeight="1" x14ac:dyDescent="0.25">
      <c r="A70" s="11" t="s">
        <v>83</v>
      </c>
      <c r="B70" s="112" t="s">
        <v>50</v>
      </c>
      <c r="C70" s="113"/>
      <c r="D70" s="2">
        <v>54.5</v>
      </c>
      <c r="E70" s="40"/>
      <c r="F70" s="43"/>
      <c r="G70" s="43"/>
      <c r="H70" s="43"/>
      <c r="I70" s="43"/>
      <c r="J70" s="43"/>
      <c r="K70" s="43"/>
      <c r="L70" s="71"/>
      <c r="M70" s="71"/>
      <c r="N70" s="168"/>
      <c r="O70" s="169"/>
      <c r="P70" s="169"/>
      <c r="Q70" s="170"/>
      <c r="R70" s="41">
        <f>SUM(E70:M70)</f>
        <v>0</v>
      </c>
      <c r="S70" s="4">
        <f>SUM(D70*R70)</f>
        <v>0</v>
      </c>
    </row>
    <row r="71" spans="1:19" x14ac:dyDescent="0.25">
      <c r="A71" s="37"/>
      <c r="B71" s="29"/>
      <c r="C71" s="29"/>
      <c r="D71" s="38"/>
      <c r="E71" s="13">
        <v>6</v>
      </c>
      <c r="F71" s="13">
        <v>8</v>
      </c>
      <c r="G71" s="12">
        <v>10</v>
      </c>
      <c r="H71" s="12">
        <v>12</v>
      </c>
      <c r="I71" s="12">
        <v>14</v>
      </c>
      <c r="J71" s="12">
        <v>16</v>
      </c>
      <c r="K71" s="12">
        <v>18</v>
      </c>
      <c r="L71" s="12">
        <v>20</v>
      </c>
      <c r="M71" s="13">
        <v>22</v>
      </c>
      <c r="N71" s="13">
        <v>24</v>
      </c>
      <c r="O71" s="149"/>
      <c r="P71" s="150"/>
      <c r="Q71" s="150"/>
      <c r="R71" s="150"/>
      <c r="S71" s="151"/>
    </row>
    <row r="72" spans="1:19" ht="18" customHeight="1" x14ac:dyDescent="0.25">
      <c r="A72" s="11" t="s">
        <v>84</v>
      </c>
      <c r="B72" s="112" t="s">
        <v>51</v>
      </c>
      <c r="C72" s="113"/>
      <c r="D72" s="2">
        <v>64.5</v>
      </c>
      <c r="E72" s="71"/>
      <c r="F72" s="71"/>
      <c r="G72" s="43"/>
      <c r="H72" s="43"/>
      <c r="I72" s="43"/>
      <c r="J72" s="43"/>
      <c r="K72" s="43"/>
      <c r="L72" s="43"/>
      <c r="M72" s="71"/>
      <c r="N72" s="71"/>
      <c r="O72" s="171"/>
      <c r="P72" s="172"/>
      <c r="Q72" s="173"/>
      <c r="R72" s="41">
        <f>SUM(E72:N72)</f>
        <v>0</v>
      </c>
      <c r="S72" s="4">
        <f>SUM(D72*R72)</f>
        <v>0</v>
      </c>
    </row>
    <row r="73" spans="1:19" ht="18" customHeight="1" x14ac:dyDescent="0.25">
      <c r="A73" s="11" t="s">
        <v>85</v>
      </c>
      <c r="B73" s="112" t="s">
        <v>52</v>
      </c>
      <c r="C73" s="113"/>
      <c r="D73" s="2">
        <v>50.5</v>
      </c>
      <c r="E73" s="71"/>
      <c r="F73" s="71"/>
      <c r="G73" s="43"/>
      <c r="H73" s="43"/>
      <c r="I73" s="43"/>
      <c r="J73" s="43"/>
      <c r="K73" s="43"/>
      <c r="L73" s="43"/>
      <c r="M73" s="71"/>
      <c r="N73" s="71"/>
      <c r="O73" s="168"/>
      <c r="P73" s="169"/>
      <c r="Q73" s="170"/>
      <c r="R73" s="41">
        <f>SUM(E73:N73)</f>
        <v>0</v>
      </c>
      <c r="S73" s="4">
        <f>SUM(D73*R73)</f>
        <v>0</v>
      </c>
    </row>
    <row r="74" spans="1:19" ht="9.9499999999999993" customHeight="1" x14ac:dyDescent="0.25">
      <c r="A74" s="50"/>
      <c r="B74" s="55"/>
      <c r="C74" s="55"/>
      <c r="D74" s="55"/>
      <c r="E74" s="25"/>
      <c r="F74" s="25"/>
      <c r="G74" s="25"/>
      <c r="H74" s="25"/>
      <c r="I74" s="25"/>
      <c r="J74" s="25"/>
      <c r="K74" s="55"/>
      <c r="L74" s="55"/>
      <c r="M74" s="55"/>
      <c r="N74" s="55"/>
      <c r="O74" s="55"/>
      <c r="P74" s="55"/>
      <c r="Q74" s="55"/>
      <c r="R74" s="55"/>
      <c r="S74" s="24"/>
    </row>
    <row r="75" spans="1:19" ht="15.75" x14ac:dyDescent="0.25">
      <c r="A75" s="224" t="s">
        <v>42</v>
      </c>
      <c r="B75" s="224"/>
      <c r="C75" s="224"/>
      <c r="D75" s="224"/>
      <c r="E75" s="187" t="s">
        <v>13</v>
      </c>
      <c r="F75" s="187"/>
      <c r="G75" s="187"/>
      <c r="H75" s="187" t="s">
        <v>14</v>
      </c>
      <c r="I75" s="187"/>
      <c r="J75" s="187"/>
      <c r="K75" s="187" t="s">
        <v>6</v>
      </c>
      <c r="L75" s="187"/>
      <c r="M75" s="187"/>
      <c r="N75" s="186"/>
      <c r="O75" s="186"/>
      <c r="P75" s="186"/>
      <c r="Q75" s="186"/>
      <c r="R75" s="186"/>
      <c r="S75" s="186"/>
    </row>
    <row r="76" spans="1:19" ht="18" customHeight="1" x14ac:dyDescent="0.25">
      <c r="A76" s="3" t="s">
        <v>86</v>
      </c>
      <c r="B76" s="112" t="s">
        <v>43</v>
      </c>
      <c r="C76" s="113"/>
      <c r="D76" s="2">
        <v>7.9</v>
      </c>
      <c r="E76" s="232"/>
      <c r="F76" s="232"/>
      <c r="G76" s="232"/>
      <c r="H76" s="202"/>
      <c r="I76" s="202"/>
      <c r="J76" s="202"/>
      <c r="K76" s="202"/>
      <c r="L76" s="202"/>
      <c r="M76" s="202"/>
      <c r="N76" s="149"/>
      <c r="O76" s="150"/>
      <c r="P76" s="150"/>
      <c r="Q76" s="151"/>
      <c r="R76" s="41">
        <f>SUM(E76:M76)</f>
        <v>0</v>
      </c>
      <c r="S76" s="6">
        <f>SUM(D76*R76)</f>
        <v>0</v>
      </c>
    </row>
    <row r="77" spans="1:19" ht="18" customHeight="1" x14ac:dyDescent="0.25">
      <c r="A77" s="20" t="s">
        <v>111</v>
      </c>
      <c r="B77" s="112" t="s">
        <v>53</v>
      </c>
      <c r="C77" s="113"/>
      <c r="D77" s="4">
        <v>7.9</v>
      </c>
      <c r="E77" s="142" t="s">
        <v>120</v>
      </c>
      <c r="F77" s="201"/>
      <c r="G77" s="201"/>
      <c r="H77" s="201"/>
      <c r="I77" s="201"/>
      <c r="J77" s="201"/>
      <c r="K77" s="201"/>
      <c r="L77" s="201"/>
      <c r="M77" s="143"/>
      <c r="N77" s="129"/>
      <c r="O77" s="126"/>
      <c r="P77" s="126"/>
      <c r="Q77" s="127"/>
      <c r="R77" s="41">
        <f>N77</f>
        <v>0</v>
      </c>
      <c r="S77" s="6">
        <f>SUM(D77*R77)</f>
        <v>0</v>
      </c>
    </row>
    <row r="78" spans="1:19" ht="18" customHeight="1" x14ac:dyDescent="0.25">
      <c r="A78" s="20" t="s">
        <v>112</v>
      </c>
      <c r="B78" s="112" t="s">
        <v>58</v>
      </c>
      <c r="C78" s="113"/>
      <c r="D78" s="4">
        <v>8.5</v>
      </c>
      <c r="E78" s="142" t="s">
        <v>120</v>
      </c>
      <c r="F78" s="201"/>
      <c r="G78" s="201"/>
      <c r="H78" s="201"/>
      <c r="I78" s="201"/>
      <c r="J78" s="201"/>
      <c r="K78" s="201"/>
      <c r="L78" s="201"/>
      <c r="M78" s="143"/>
      <c r="N78" s="129"/>
      <c r="O78" s="126"/>
      <c r="P78" s="126"/>
      <c r="Q78" s="127"/>
      <c r="R78" s="41">
        <f>N78</f>
        <v>0</v>
      </c>
      <c r="S78" s="6">
        <f>SUM(D78*R78)</f>
        <v>0</v>
      </c>
    </row>
    <row r="79" spans="1:19" ht="18" customHeight="1" x14ac:dyDescent="0.25">
      <c r="A79" s="20" t="s">
        <v>113</v>
      </c>
      <c r="B79" s="112" t="s">
        <v>59</v>
      </c>
      <c r="C79" s="113"/>
      <c r="D79" s="4">
        <v>8.8000000000000007</v>
      </c>
      <c r="E79" s="142" t="s">
        <v>120</v>
      </c>
      <c r="F79" s="201"/>
      <c r="G79" s="201"/>
      <c r="H79" s="201"/>
      <c r="I79" s="201"/>
      <c r="J79" s="201"/>
      <c r="K79" s="201"/>
      <c r="L79" s="201"/>
      <c r="M79" s="143"/>
      <c r="N79" s="129"/>
      <c r="O79" s="126"/>
      <c r="P79" s="126"/>
      <c r="Q79" s="127"/>
      <c r="R79" s="41">
        <f>N79</f>
        <v>0</v>
      </c>
      <c r="S79" s="6">
        <f>SUM(D79*R79)</f>
        <v>0</v>
      </c>
    </row>
    <row r="80" spans="1:19" x14ac:dyDescent="0.25">
      <c r="A80" s="149"/>
      <c r="B80" s="150"/>
      <c r="C80" s="150"/>
      <c r="D80" s="151"/>
      <c r="E80" s="187" t="s">
        <v>1</v>
      </c>
      <c r="F80" s="187"/>
      <c r="G80" s="187"/>
      <c r="H80" s="217" t="s">
        <v>3</v>
      </c>
      <c r="I80" s="218"/>
      <c r="J80" s="219"/>
      <c r="K80" s="128" t="s">
        <v>4</v>
      </c>
      <c r="L80" s="128"/>
      <c r="M80" s="128"/>
      <c r="N80" s="220"/>
      <c r="O80" s="221"/>
      <c r="P80" s="221"/>
      <c r="Q80" s="221"/>
      <c r="R80" s="221"/>
      <c r="S80" s="222"/>
    </row>
    <row r="81" spans="1:19" ht="18" customHeight="1" x14ac:dyDescent="0.25">
      <c r="A81" s="3" t="s">
        <v>122</v>
      </c>
      <c r="B81" s="112" t="s">
        <v>123</v>
      </c>
      <c r="C81" s="113"/>
      <c r="D81" s="4">
        <v>11.9</v>
      </c>
      <c r="E81" s="232"/>
      <c r="F81" s="232"/>
      <c r="G81" s="232"/>
      <c r="H81" s="202"/>
      <c r="I81" s="202"/>
      <c r="J81" s="202"/>
      <c r="K81" s="202"/>
      <c r="L81" s="202"/>
      <c r="M81" s="202"/>
      <c r="N81" s="149"/>
      <c r="O81" s="150"/>
      <c r="P81" s="150"/>
      <c r="Q81" s="151"/>
      <c r="R81" s="41">
        <f>SUM(E81:M81)</f>
        <v>0</v>
      </c>
      <c r="S81" s="6">
        <f>SUM(D81*R81)</f>
        <v>0</v>
      </c>
    </row>
    <row r="82" spans="1:19" ht="9.9499999999999993" customHeight="1" x14ac:dyDescent="0.25">
      <c r="A82" s="171"/>
      <c r="B82" s="172"/>
      <c r="C82" s="172"/>
      <c r="D82" s="172"/>
      <c r="E82" s="172"/>
      <c r="F82" s="172"/>
      <c r="G82" s="172"/>
      <c r="H82" s="172"/>
      <c r="I82" s="172"/>
      <c r="J82" s="172"/>
      <c r="K82" s="172"/>
      <c r="L82" s="172"/>
      <c r="M82" s="172"/>
      <c r="N82" s="172"/>
      <c r="O82" s="172"/>
      <c r="P82" s="172"/>
      <c r="Q82" s="172"/>
      <c r="R82" s="172"/>
      <c r="S82" s="173"/>
    </row>
    <row r="83" spans="1:19" ht="15.75" x14ac:dyDescent="0.25">
      <c r="A83" s="223" t="s">
        <v>12</v>
      </c>
      <c r="B83" s="223"/>
      <c r="C83" s="223"/>
      <c r="D83" s="223"/>
      <c r="E83" s="223"/>
      <c r="F83" s="223"/>
      <c r="G83" s="223"/>
      <c r="H83" s="223"/>
      <c r="I83" s="223"/>
      <c r="J83" s="223"/>
      <c r="K83" s="223"/>
      <c r="L83" s="223"/>
      <c r="M83" s="223"/>
      <c r="N83" s="223"/>
      <c r="O83" s="223"/>
      <c r="P83" s="223"/>
      <c r="Q83" s="223"/>
      <c r="R83" s="223"/>
      <c r="S83" s="223"/>
    </row>
    <row r="84" spans="1:19" ht="18" customHeight="1" x14ac:dyDescent="0.25">
      <c r="A84" s="3" t="s">
        <v>114</v>
      </c>
      <c r="B84" s="112" t="s">
        <v>35</v>
      </c>
      <c r="C84" s="113"/>
      <c r="D84" s="2">
        <v>23.5</v>
      </c>
      <c r="E84" s="128" t="s">
        <v>38</v>
      </c>
      <c r="F84" s="128"/>
      <c r="G84" s="128"/>
      <c r="H84" s="128"/>
      <c r="I84" s="128"/>
      <c r="J84" s="128"/>
      <c r="K84" s="128"/>
      <c r="L84" s="128"/>
      <c r="M84" s="128"/>
      <c r="N84" s="129"/>
      <c r="O84" s="126"/>
      <c r="P84" s="126"/>
      <c r="Q84" s="127"/>
      <c r="R84" s="41">
        <f>N84</f>
        <v>0</v>
      </c>
      <c r="S84" s="6">
        <f>SUM(D84*R84)</f>
        <v>0</v>
      </c>
    </row>
    <row r="85" spans="1:19" ht="18" customHeight="1" x14ac:dyDescent="0.25">
      <c r="A85" s="20" t="s">
        <v>115</v>
      </c>
      <c r="B85" s="112" t="s">
        <v>36</v>
      </c>
      <c r="C85" s="113"/>
      <c r="D85" s="2">
        <v>23.5</v>
      </c>
      <c r="E85" s="128" t="s">
        <v>39</v>
      </c>
      <c r="F85" s="128"/>
      <c r="G85" s="128"/>
      <c r="H85" s="128"/>
      <c r="I85" s="128"/>
      <c r="J85" s="128"/>
      <c r="K85" s="128"/>
      <c r="L85" s="128"/>
      <c r="M85" s="128"/>
      <c r="N85" s="129"/>
      <c r="O85" s="126"/>
      <c r="P85" s="126"/>
      <c r="Q85" s="127"/>
      <c r="R85" s="41">
        <f>N85</f>
        <v>0</v>
      </c>
      <c r="S85" s="6">
        <f>SUM(D85*R85)</f>
        <v>0</v>
      </c>
    </row>
    <row r="86" spans="1:19" ht="18" customHeight="1" x14ac:dyDescent="0.25">
      <c r="A86" s="20" t="s">
        <v>116</v>
      </c>
      <c r="B86" s="112" t="s">
        <v>37</v>
      </c>
      <c r="C86" s="113"/>
      <c r="D86" s="2">
        <v>23.5</v>
      </c>
      <c r="E86" s="128" t="s">
        <v>40</v>
      </c>
      <c r="F86" s="128"/>
      <c r="G86" s="128"/>
      <c r="H86" s="128"/>
      <c r="I86" s="128"/>
      <c r="J86" s="128"/>
      <c r="K86" s="128"/>
      <c r="L86" s="128"/>
      <c r="M86" s="128"/>
      <c r="N86" s="129"/>
      <c r="O86" s="126"/>
      <c r="P86" s="126"/>
      <c r="Q86" s="127"/>
      <c r="R86" s="41">
        <f>N86</f>
        <v>0</v>
      </c>
      <c r="S86" s="6">
        <f>SUM(D86*R86)</f>
        <v>0</v>
      </c>
    </row>
    <row r="87" spans="1:19" ht="15.75" x14ac:dyDescent="0.25">
      <c r="A87" s="136" t="s">
        <v>65</v>
      </c>
      <c r="B87" s="137"/>
      <c r="C87" s="137"/>
      <c r="D87" s="137"/>
      <c r="E87" s="137"/>
      <c r="F87" s="137"/>
      <c r="G87" s="137"/>
      <c r="H87" s="137"/>
      <c r="I87" s="137"/>
      <c r="J87" s="137"/>
      <c r="K87" s="137"/>
      <c r="L87" s="138"/>
      <c r="M87" s="183" t="s">
        <v>132</v>
      </c>
      <c r="N87" s="185"/>
      <c r="O87" s="183" t="s">
        <v>133</v>
      </c>
      <c r="P87" s="184"/>
      <c r="Q87" s="185"/>
      <c r="R87" s="184"/>
      <c r="S87" s="185"/>
    </row>
    <row r="88" spans="1:19" ht="18" customHeight="1" x14ac:dyDescent="0.25">
      <c r="A88" s="20" t="s">
        <v>117</v>
      </c>
      <c r="B88" s="112" t="s">
        <v>126</v>
      </c>
      <c r="C88" s="113"/>
      <c r="D88" s="22">
        <v>6.9</v>
      </c>
      <c r="E88" s="183" t="s">
        <v>127</v>
      </c>
      <c r="F88" s="184"/>
      <c r="G88" s="184"/>
      <c r="H88" s="184"/>
      <c r="I88" s="184"/>
      <c r="J88" s="184"/>
      <c r="K88" s="184"/>
      <c r="L88" s="185"/>
      <c r="M88" s="211"/>
      <c r="N88" s="213"/>
      <c r="O88" s="211"/>
      <c r="P88" s="212"/>
      <c r="Q88" s="213"/>
      <c r="R88" s="41">
        <f t="shared" ref="R88:R93" si="5">SUM(M88:Q88)</f>
        <v>0</v>
      </c>
      <c r="S88" s="22">
        <f t="shared" ref="S88:S93" si="6">SUM(D88*R88)</f>
        <v>0</v>
      </c>
    </row>
    <row r="89" spans="1:19" ht="18" customHeight="1" x14ac:dyDescent="0.25">
      <c r="A89" s="20" t="s">
        <v>117</v>
      </c>
      <c r="B89" s="112" t="s">
        <v>126</v>
      </c>
      <c r="C89" s="113"/>
      <c r="D89" s="22">
        <v>50</v>
      </c>
      <c r="E89" s="183" t="s">
        <v>66</v>
      </c>
      <c r="F89" s="184"/>
      <c r="G89" s="184"/>
      <c r="H89" s="184"/>
      <c r="I89" s="184"/>
      <c r="J89" s="184"/>
      <c r="K89" s="184"/>
      <c r="L89" s="185"/>
      <c r="M89" s="211"/>
      <c r="N89" s="213"/>
      <c r="O89" s="211"/>
      <c r="P89" s="212"/>
      <c r="Q89" s="213"/>
      <c r="R89" s="41">
        <f t="shared" si="5"/>
        <v>0</v>
      </c>
      <c r="S89" s="22">
        <f t="shared" si="6"/>
        <v>0</v>
      </c>
    </row>
    <row r="90" spans="1:19" ht="18" customHeight="1" x14ac:dyDescent="0.25">
      <c r="A90" s="20" t="s">
        <v>117</v>
      </c>
      <c r="B90" s="112" t="s">
        <v>126</v>
      </c>
      <c r="C90" s="113"/>
      <c r="D90" s="22">
        <v>120</v>
      </c>
      <c r="E90" s="183" t="s">
        <v>67</v>
      </c>
      <c r="F90" s="184"/>
      <c r="G90" s="184"/>
      <c r="H90" s="184"/>
      <c r="I90" s="184"/>
      <c r="J90" s="184"/>
      <c r="K90" s="184"/>
      <c r="L90" s="185"/>
      <c r="M90" s="211"/>
      <c r="N90" s="213"/>
      <c r="O90" s="211"/>
      <c r="P90" s="212"/>
      <c r="Q90" s="213"/>
      <c r="R90" s="41">
        <f t="shared" si="5"/>
        <v>0</v>
      </c>
      <c r="S90" s="22">
        <f t="shared" si="6"/>
        <v>0</v>
      </c>
    </row>
    <row r="91" spans="1:19" ht="18" customHeight="1" x14ac:dyDescent="0.25">
      <c r="A91" s="20" t="s">
        <v>117</v>
      </c>
      <c r="B91" s="112" t="s">
        <v>126</v>
      </c>
      <c r="C91" s="113"/>
      <c r="D91" s="22">
        <v>165</v>
      </c>
      <c r="E91" s="183" t="s">
        <v>68</v>
      </c>
      <c r="F91" s="184"/>
      <c r="G91" s="184"/>
      <c r="H91" s="184"/>
      <c r="I91" s="184"/>
      <c r="J91" s="184"/>
      <c r="K91" s="184"/>
      <c r="L91" s="185"/>
      <c r="M91" s="211"/>
      <c r="N91" s="213"/>
      <c r="O91" s="211"/>
      <c r="P91" s="212"/>
      <c r="Q91" s="213"/>
      <c r="R91" s="41">
        <f t="shared" si="5"/>
        <v>0</v>
      </c>
      <c r="S91" s="22">
        <f t="shared" si="6"/>
        <v>0</v>
      </c>
    </row>
    <row r="92" spans="1:19" ht="18" customHeight="1" x14ac:dyDescent="0.25">
      <c r="A92" s="20" t="s">
        <v>117</v>
      </c>
      <c r="B92" s="112" t="s">
        <v>126</v>
      </c>
      <c r="C92" s="113"/>
      <c r="D92" s="22">
        <v>300</v>
      </c>
      <c r="E92" s="183" t="s">
        <v>69</v>
      </c>
      <c r="F92" s="184"/>
      <c r="G92" s="184"/>
      <c r="H92" s="184"/>
      <c r="I92" s="184"/>
      <c r="J92" s="184"/>
      <c r="K92" s="184"/>
      <c r="L92" s="185"/>
      <c r="M92" s="211"/>
      <c r="N92" s="213"/>
      <c r="O92" s="211"/>
      <c r="P92" s="212"/>
      <c r="Q92" s="213"/>
      <c r="R92" s="41">
        <f t="shared" si="5"/>
        <v>0</v>
      </c>
      <c r="S92" s="22">
        <f t="shared" si="6"/>
        <v>0</v>
      </c>
    </row>
    <row r="93" spans="1:19" ht="18" customHeight="1" x14ac:dyDescent="0.25">
      <c r="A93" s="20" t="s">
        <v>117</v>
      </c>
      <c r="B93" s="112" t="s">
        <v>126</v>
      </c>
      <c r="C93" s="113"/>
      <c r="D93" s="22">
        <v>675</v>
      </c>
      <c r="E93" s="183" t="s">
        <v>70</v>
      </c>
      <c r="F93" s="184"/>
      <c r="G93" s="184"/>
      <c r="H93" s="184"/>
      <c r="I93" s="184"/>
      <c r="J93" s="184"/>
      <c r="K93" s="184"/>
      <c r="L93" s="185"/>
      <c r="M93" s="211"/>
      <c r="N93" s="213"/>
      <c r="O93" s="211"/>
      <c r="P93" s="212"/>
      <c r="Q93" s="213"/>
      <c r="R93" s="41">
        <f t="shared" si="5"/>
        <v>0</v>
      </c>
      <c r="S93" s="22">
        <f t="shared" si="6"/>
        <v>0</v>
      </c>
    </row>
    <row r="94" spans="1:19" ht="20.100000000000001" customHeight="1" x14ac:dyDescent="0.25">
      <c r="A94" s="227" t="s">
        <v>131</v>
      </c>
      <c r="B94" s="228"/>
      <c r="C94" s="228"/>
      <c r="D94" s="228"/>
      <c r="E94" s="228"/>
      <c r="F94" s="228"/>
      <c r="G94" s="228"/>
      <c r="H94" s="228"/>
      <c r="I94" s="228"/>
      <c r="J94" s="228"/>
      <c r="K94" s="228"/>
      <c r="L94" s="228"/>
      <c r="M94" s="228"/>
      <c r="N94" s="228"/>
      <c r="O94" s="228"/>
      <c r="P94" s="228"/>
      <c r="Q94" s="229"/>
      <c r="R94" s="56">
        <f>SUM(R18:R93)</f>
        <v>0</v>
      </c>
      <c r="S94" s="57">
        <f>SUM(S18:S93)</f>
        <v>0</v>
      </c>
    </row>
  </sheetData>
  <sheetProtection algorithmName="SHA-512" hashValue="o6JJ0HwZw50VESU5ioJ8kiJT+mS0BIAYGcvGSsOIebUfmrKEEXr8nR61D3PnLUKbb8pZ9ZjUkXJzW2SDqFlYDA==" saltValue="x1nRTTDjQqOCYa19U472zQ==" spinCount="100000" sheet="1" formatCells="0" formatColumns="0" formatRows="0"/>
  <mergeCells count="191">
    <mergeCell ref="A94:Q94"/>
    <mergeCell ref="E93:L93"/>
    <mergeCell ref="M93:N93"/>
    <mergeCell ref="O93:Q93"/>
    <mergeCell ref="E85:M85"/>
    <mergeCell ref="Q44:Q45"/>
    <mergeCell ref="E78:M78"/>
    <mergeCell ref="E76:G76"/>
    <mergeCell ref="H76:J76"/>
    <mergeCell ref="K76:M76"/>
    <mergeCell ref="E92:L92"/>
    <mergeCell ref="A82:S82"/>
    <mergeCell ref="O71:S71"/>
    <mergeCell ref="E81:G81"/>
    <mergeCell ref="H81:J81"/>
    <mergeCell ref="R87:S87"/>
    <mergeCell ref="A87:L87"/>
    <mergeCell ref="N67:S67"/>
    <mergeCell ref="N68:Q70"/>
    <mergeCell ref="M88:N88"/>
    <mergeCell ref="M89:N89"/>
    <mergeCell ref="M90:N90"/>
    <mergeCell ref="M91:N91"/>
    <mergeCell ref="M92:N92"/>
    <mergeCell ref="A83:S83"/>
    <mergeCell ref="E79:M79"/>
    <mergeCell ref="N77:Q77"/>
    <mergeCell ref="E84:M84"/>
    <mergeCell ref="E63:G63"/>
    <mergeCell ref="H63:J63"/>
    <mergeCell ref="K63:M63"/>
    <mergeCell ref="N63:Q63"/>
    <mergeCell ref="A75:D75"/>
    <mergeCell ref="E64:M64"/>
    <mergeCell ref="N79:Q79"/>
    <mergeCell ref="N81:Q81"/>
    <mergeCell ref="N75:S75"/>
    <mergeCell ref="N76:Q76"/>
    <mergeCell ref="B92:C92"/>
    <mergeCell ref="E86:M86"/>
    <mergeCell ref="N84:Q84"/>
    <mergeCell ref="N85:Q85"/>
    <mergeCell ref="B89:C89"/>
    <mergeCell ref="B90:C90"/>
    <mergeCell ref="B91:C91"/>
    <mergeCell ref="E90:L90"/>
    <mergeCell ref="E91:L91"/>
    <mergeCell ref="E88:L88"/>
    <mergeCell ref="B88:C88"/>
    <mergeCell ref="O88:Q88"/>
    <mergeCell ref="O89:Q89"/>
    <mergeCell ref="O90:Q90"/>
    <mergeCell ref="O91:Q91"/>
    <mergeCell ref="O92:Q92"/>
    <mergeCell ref="M87:N87"/>
    <mergeCell ref="O87:Q87"/>
    <mergeCell ref="E89:L89"/>
    <mergeCell ref="B86:C86"/>
    <mergeCell ref="O72:Q73"/>
    <mergeCell ref="N78:Q78"/>
    <mergeCell ref="K81:M81"/>
    <mergeCell ref="A31:D31"/>
    <mergeCell ref="E39:Q39"/>
    <mergeCell ref="B44:C44"/>
    <mergeCell ref="B73:C73"/>
    <mergeCell ref="E77:M77"/>
    <mergeCell ref="E75:G75"/>
    <mergeCell ref="E41:G41"/>
    <mergeCell ref="M41:Q41"/>
    <mergeCell ref="E80:G80"/>
    <mergeCell ref="H80:J80"/>
    <mergeCell ref="K80:M80"/>
    <mergeCell ref="N80:S80"/>
    <mergeCell ref="B33:C33"/>
    <mergeCell ref="B58:C58"/>
    <mergeCell ref="B59:C59"/>
    <mergeCell ref="B62:C62"/>
    <mergeCell ref="O20:S20"/>
    <mergeCell ref="O21:Q22"/>
    <mergeCell ref="B32:C32"/>
    <mergeCell ref="B39:C39"/>
    <mergeCell ref="A80:D80"/>
    <mergeCell ref="M40:S40"/>
    <mergeCell ref="R47:S47"/>
    <mergeCell ref="H75:J75"/>
    <mergeCell ref="K75:M75"/>
    <mergeCell ref="E55:F59"/>
    <mergeCell ref="B63:C63"/>
    <mergeCell ref="Q43:S43"/>
    <mergeCell ref="Q55:Q59"/>
    <mergeCell ref="Q54:S54"/>
    <mergeCell ref="E60:Q60"/>
    <mergeCell ref="N62:Q62"/>
    <mergeCell ref="H62:J62"/>
    <mergeCell ref="B77:C77"/>
    <mergeCell ref="B78:C78"/>
    <mergeCell ref="N65:Q65"/>
    <mergeCell ref="B45:C45"/>
    <mergeCell ref="B79:C79"/>
    <mergeCell ref="B68:C68"/>
    <mergeCell ref="B66:C66"/>
    <mergeCell ref="R31:S31"/>
    <mergeCell ref="P36:Q38"/>
    <mergeCell ref="B25:C25"/>
    <mergeCell ref="A15:S15"/>
    <mergeCell ref="B16:C16"/>
    <mergeCell ref="O17:S17"/>
    <mergeCell ref="C7:G7"/>
    <mergeCell ref="H7:J7"/>
    <mergeCell ref="K7:M7"/>
    <mergeCell ref="N7:R7"/>
    <mergeCell ref="A12:C12"/>
    <mergeCell ref="A10:B10"/>
    <mergeCell ref="D12:S12"/>
    <mergeCell ref="B24:C24"/>
    <mergeCell ref="E16:Q16"/>
    <mergeCell ref="O18:Q19"/>
    <mergeCell ref="O24:Q26"/>
    <mergeCell ref="B26:C26"/>
    <mergeCell ref="B19:C19"/>
    <mergeCell ref="B18:C18"/>
    <mergeCell ref="A20:D20"/>
    <mergeCell ref="B21:C21"/>
    <mergeCell ref="B22:C22"/>
    <mergeCell ref="M20:N22"/>
    <mergeCell ref="A40:G40"/>
    <mergeCell ref="B69:C69"/>
    <mergeCell ref="B70:C70"/>
    <mergeCell ref="B29:C29"/>
    <mergeCell ref="N64:Q64"/>
    <mergeCell ref="A23:D23"/>
    <mergeCell ref="B28:C28"/>
    <mergeCell ref="B36:C36"/>
    <mergeCell ref="B60:C60"/>
    <mergeCell ref="B64:C64"/>
    <mergeCell ref="E62:G62"/>
    <mergeCell ref="B52:C52"/>
    <mergeCell ref="B34:C34"/>
    <mergeCell ref="B35:C35"/>
    <mergeCell ref="E65:M65"/>
    <mergeCell ref="E66:M66"/>
    <mergeCell ref="Q27:S27"/>
    <mergeCell ref="Q28:Q29"/>
    <mergeCell ref="O23:S23"/>
    <mergeCell ref="A30:S30"/>
    <mergeCell ref="B93:C93"/>
    <mergeCell ref="B72:C72"/>
    <mergeCell ref="B37:C37"/>
    <mergeCell ref="B38:C38"/>
    <mergeCell ref="B76:C76"/>
    <mergeCell ref="A47:D47"/>
    <mergeCell ref="A54:F54"/>
    <mergeCell ref="A43:D43"/>
    <mergeCell ref="A61:S61"/>
    <mergeCell ref="B41:C41"/>
    <mergeCell ref="B48:C48"/>
    <mergeCell ref="B49:C49"/>
    <mergeCell ref="B50:C50"/>
    <mergeCell ref="B51:C51"/>
    <mergeCell ref="B55:C55"/>
    <mergeCell ref="B65:C65"/>
    <mergeCell ref="B81:C81"/>
    <mergeCell ref="N66:Q66"/>
    <mergeCell ref="K62:M62"/>
    <mergeCell ref="B56:C56"/>
    <mergeCell ref="B57:C57"/>
    <mergeCell ref="B84:C84"/>
    <mergeCell ref="B85:C85"/>
    <mergeCell ref="N86:Q86"/>
    <mergeCell ref="A1:S1"/>
    <mergeCell ref="A2:S2"/>
    <mergeCell ref="A14:C14"/>
    <mergeCell ref="C10:S10"/>
    <mergeCell ref="A9:B9"/>
    <mergeCell ref="D14:S14"/>
    <mergeCell ref="C9:S9"/>
    <mergeCell ref="A8:B8"/>
    <mergeCell ref="C8:S8"/>
    <mergeCell ref="A11:S11"/>
    <mergeCell ref="D13:S13"/>
    <mergeCell ref="A13:C13"/>
    <mergeCell ref="H5:M5"/>
    <mergeCell ref="N6:S6"/>
    <mergeCell ref="A5:B5"/>
    <mergeCell ref="A6:B6"/>
    <mergeCell ref="A4:S4"/>
    <mergeCell ref="C5:G5"/>
    <mergeCell ref="C6:G6"/>
    <mergeCell ref="H6:M6"/>
    <mergeCell ref="N5:S5"/>
    <mergeCell ref="A7:B7"/>
  </mergeCells>
  <phoneticPr fontId="0" type="noConversion"/>
  <printOptions horizontalCentered="1"/>
  <pageMargins left="0.19685039370078741" right="0.19685039370078741" top="1.4960629921259843" bottom="0.39370078740157483" header="0.31496062992125984" footer="0.19685039370078741"/>
  <pageSetup paperSize="9" scale="98" fitToHeight="0" orientation="landscape" r:id="rId1"/>
  <headerFooter>
    <oddHeader>&amp;L&amp;G&amp;C&amp;"Tahoma,Bold"&amp;14UNIFORM ORDER FORM
&amp;"-,Regular"&amp;12Complete and email to:
&amp;"-,Bold"uniforms@igatas.com.au&amp;"Tahoma,Bold"&amp;14
&amp;"-,Regular"&amp;12Contact Person: &amp;"-,Bold"Wayne Richardson
&amp;"-,Regular"Effective JANUARY 2024&amp;R&amp;G</oddHeader>
    <oddFooter>&amp;CPage &amp;P of &amp;N</oddFooter>
  </headerFooter>
  <rowBreaks count="4" manualBreakCount="4">
    <brk id="15" max="16" man="1"/>
    <brk id="38" max="17" man="1"/>
    <brk id="59" max="16" man="1"/>
    <brk id="86" max="1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dc:creator>
  <cp:lastModifiedBy>Adam Branch</cp:lastModifiedBy>
  <cp:lastPrinted>2024-01-17T02:14:21Z</cp:lastPrinted>
  <dcterms:created xsi:type="dcterms:W3CDTF">2010-06-18T02:07:05Z</dcterms:created>
  <dcterms:modified xsi:type="dcterms:W3CDTF">2024-04-19T00:16:48Z</dcterms:modified>
</cp:coreProperties>
</file>